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630" windowHeight="51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'Sheet1'!$A$1:$R$58</definedName>
    <definedName name="_xlnm.Print_Area" localSheetId="0">'Sheet1 (2)'!$A$1:$J$49</definedName>
  </definedNames>
  <calcPr fullCalcOnLoad="1"/>
</workbook>
</file>

<file path=xl/sharedStrings.xml><?xml version="1.0" encoding="utf-8"?>
<sst xmlns="http://schemas.openxmlformats.org/spreadsheetml/2006/main" count="310" uniqueCount="46">
  <si>
    <t>回　収　量</t>
  </si>
  <si>
    <t>破壊業者に引渡した量</t>
  </si>
  <si>
    <t>自ら再利用した量</t>
  </si>
  <si>
    <t>年度末の保管料</t>
  </si>
  <si>
    <t>平成１６年度</t>
  </si>
  <si>
    <t>平成１７年度</t>
  </si>
  <si>
    <t>平成１８年度</t>
  </si>
  <si>
    <t>　　　　　　　　　　　　　　　　　　　　　　　　　　　　　</t>
  </si>
  <si>
    <r>
      <t>ＨＦＣ　　　　　　　　　　　　　　　　　　　　　　　　　　　　　　　　　　　　</t>
    </r>
    <r>
      <rPr>
        <b/>
        <sz val="10.5"/>
        <rFont val="ＭＳ 明朝"/>
        <family val="1"/>
      </rPr>
      <t>単位</t>
    </r>
    <r>
      <rPr>
        <sz val="10.5"/>
        <rFont val="Century"/>
        <family val="1"/>
      </rPr>
      <t>kg</t>
    </r>
  </si>
  <si>
    <r>
      <t>ＨＣＦＣ　　　　　　　　　　　　　　　　　　　　　　　　　　　　　　　　　　　単位</t>
    </r>
    <r>
      <rPr>
        <sz val="10.5"/>
        <rFont val="Century"/>
        <family val="1"/>
      </rPr>
      <t>kg</t>
    </r>
  </si>
  <si>
    <t>回収量の推移</t>
  </si>
  <si>
    <t>道冷工フロン回収量の推移</t>
  </si>
  <si>
    <t>別表２</t>
  </si>
  <si>
    <t>廃棄</t>
  </si>
  <si>
    <t>整備</t>
  </si>
  <si>
    <t>平成１９年度</t>
  </si>
  <si>
    <t>平成２０年度</t>
  </si>
  <si>
    <t>平成２０年度</t>
  </si>
  <si>
    <t>平成２１年度</t>
  </si>
  <si>
    <t>平成２１年度</t>
  </si>
  <si>
    <t>平成２２年度</t>
  </si>
  <si>
    <t>平成２２年度</t>
  </si>
  <si>
    <t>平成２３年度</t>
  </si>
  <si>
    <t>平成２３年度</t>
  </si>
  <si>
    <t>平成２４年度</t>
  </si>
  <si>
    <t>平成２４年度</t>
  </si>
  <si>
    <t>平成２１年度</t>
  </si>
  <si>
    <t>ＣＦＣ　　単位kg　　　　　　　　　　　　　　　　　　　　　　　　　　　　　　　　　　</t>
  </si>
  <si>
    <t>合計</t>
  </si>
  <si>
    <t>ＣＦＣ　　単位kg　　　　　　　　　　　　　　　　　　　　　　　　　　　　　　　　　　</t>
  </si>
  <si>
    <r>
      <t>ＨＣＦＣ　　　　　　　　　　　　　　　　　　　　　　　　　　　　　　　　　　　単位</t>
    </r>
    <r>
      <rPr>
        <sz val="10.5"/>
        <rFont val="Century"/>
        <family val="1"/>
      </rPr>
      <t>kg</t>
    </r>
  </si>
  <si>
    <r>
      <t>ＨＦＣ　　　　　　　　　　　　　　　　　　　　　　　　　　　　　　　　　　　　</t>
    </r>
    <r>
      <rPr>
        <b/>
        <sz val="10.5"/>
        <rFont val="ＭＳ 明朝"/>
        <family val="1"/>
      </rPr>
      <t>単位</t>
    </r>
    <r>
      <rPr>
        <sz val="10.5"/>
        <rFont val="Century"/>
        <family val="1"/>
      </rPr>
      <t>kg</t>
    </r>
  </si>
  <si>
    <t>２０年度</t>
  </si>
  <si>
    <t>２１年度</t>
  </si>
  <si>
    <t>２２年度</t>
  </si>
  <si>
    <t>２３年度</t>
  </si>
  <si>
    <t>２４年度</t>
  </si>
  <si>
    <t>２１年度</t>
  </si>
  <si>
    <t>CFC</t>
  </si>
  <si>
    <t>HCFC</t>
  </si>
  <si>
    <t>HFC</t>
  </si>
  <si>
    <t>　　　　回収量の推移</t>
  </si>
  <si>
    <t>２５年度</t>
  </si>
  <si>
    <t>道冷工フロン回収量の推移</t>
  </si>
  <si>
    <t>２６年度</t>
  </si>
  <si>
    <t>２７年度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</si>
</sst>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  <numFmt numFmtId="182" formatCode="0.0000_ "/>
    <numFmt numFmtId="183" formatCode="#,##0.0"/>
    <numFmt numFmtId="184" formatCode="#,##0.000"/>
    <numFmt numFmtId="185" formatCode="0_ "/>
    <numFmt numFmtId="186" formatCode="#,##0.0;[Red]\-#,##0.0"/>
    <numFmt numFmtId="187" formatCode="#,##0.0000;[Red]\-#,##0.0000"/>
  </numFmts>
  <fonts count="62">
    <font>
      <sz val="11"/>
      <name val="ＭＳ Ｐゴシック"/>
      <family val="3"/>
    </font>
    <font>
      <sz val="10.5"/>
      <name val="Century"/>
      <family val="1"/>
    </font>
    <font>
      <b/>
      <sz val="12"/>
      <name val="ＭＳ 明朝"/>
      <family val="1"/>
    </font>
    <font>
      <b/>
      <sz val="12"/>
      <name val="Century"/>
      <family val="1"/>
    </font>
    <font>
      <b/>
      <sz val="10.5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Century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8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vertical="distributed"/>
    </xf>
    <xf numFmtId="180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right" vertical="top" wrapText="1"/>
    </xf>
    <xf numFmtId="184" fontId="0" fillId="0" borderId="10" xfId="0" applyNumberForma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top" wrapText="1" indent="1"/>
    </xf>
    <xf numFmtId="0" fontId="11" fillId="0" borderId="0" xfId="43" applyFont="1" applyAlignment="1" applyProtection="1">
      <alignment vertical="center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86" fontId="0" fillId="0" borderId="0" xfId="49" applyNumberFormat="1" applyFont="1" applyAlignment="1">
      <alignment vertical="center"/>
    </xf>
    <xf numFmtId="186" fontId="5" fillId="0" borderId="12" xfId="49" applyNumberFormat="1" applyFont="1" applyBorder="1" applyAlignment="1">
      <alignment vertical="center" wrapText="1"/>
    </xf>
    <xf numFmtId="186" fontId="5" fillId="0" borderId="10" xfId="49" applyNumberFormat="1" applyFont="1" applyBorder="1" applyAlignment="1">
      <alignment horizontal="center" vertical="top" wrapText="1"/>
    </xf>
    <xf numFmtId="186" fontId="1" fillId="0" borderId="10" xfId="49" applyNumberFormat="1" applyFont="1" applyBorder="1" applyAlignment="1">
      <alignment horizontal="right" vertical="top" wrapText="1"/>
    </xf>
    <xf numFmtId="186" fontId="0" fillId="0" borderId="10" xfId="49" applyNumberFormat="1" applyFont="1" applyBorder="1" applyAlignment="1">
      <alignment vertical="center"/>
    </xf>
    <xf numFmtId="186" fontId="0" fillId="0" borderId="10" xfId="49" applyNumberForma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86" fontId="0" fillId="0" borderId="10" xfId="49" applyNumberFormat="1" applyFont="1" applyBorder="1" applyAlignment="1">
      <alignment horizontal="right" vertical="center"/>
    </xf>
    <xf numFmtId="186" fontId="1" fillId="0" borderId="10" xfId="49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6" fontId="0" fillId="0" borderId="10" xfId="49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186" fontId="14" fillId="0" borderId="11" xfId="49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top" wrapText="1"/>
    </xf>
    <xf numFmtId="186" fontId="14" fillId="0" borderId="13" xfId="49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  <xf numFmtId="186" fontId="14" fillId="0" borderId="14" xfId="49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186" fontId="14" fillId="0" borderId="12" xfId="49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86" fontId="14" fillId="0" borderId="11" xfId="49" applyNumberFormat="1" applyFont="1" applyFill="1" applyBorder="1" applyAlignment="1">
      <alignment horizontal="right" vertical="top" wrapText="1"/>
    </xf>
    <xf numFmtId="186" fontId="15" fillId="0" borderId="11" xfId="49" applyNumberFormat="1" applyFont="1" applyBorder="1" applyAlignment="1">
      <alignment vertical="center"/>
    </xf>
    <xf numFmtId="186" fontId="15" fillId="0" borderId="14" xfId="49" applyNumberFormat="1" applyFont="1" applyBorder="1" applyAlignment="1">
      <alignment vertical="center"/>
    </xf>
    <xf numFmtId="186" fontId="15" fillId="0" borderId="13" xfId="49" applyNumberFormat="1" applyFont="1" applyBorder="1" applyAlignment="1">
      <alignment horizontal="right" vertical="center"/>
    </xf>
    <xf numFmtId="186" fontId="15" fillId="0" borderId="13" xfId="49" applyNumberFormat="1" applyFont="1" applyBorder="1" applyAlignment="1">
      <alignment vertical="center"/>
    </xf>
    <xf numFmtId="186" fontId="14" fillId="0" borderId="13" xfId="49" applyNumberFormat="1" applyFont="1" applyFill="1" applyBorder="1" applyAlignment="1">
      <alignment horizontal="right" vertical="top" wrapText="1"/>
    </xf>
    <xf numFmtId="186" fontId="14" fillId="0" borderId="12" xfId="49" applyNumberFormat="1" applyFont="1" applyFill="1" applyBorder="1" applyAlignment="1">
      <alignment horizontal="right" vertical="top" wrapText="1"/>
    </xf>
    <xf numFmtId="186" fontId="15" fillId="0" borderId="12" xfId="49" applyNumberFormat="1" applyFont="1" applyBorder="1" applyAlignment="1">
      <alignment vertical="center"/>
    </xf>
    <xf numFmtId="186" fontId="14" fillId="0" borderId="14" xfId="49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186" fontId="14" fillId="0" borderId="14" xfId="49" applyNumberFormat="1" applyFont="1" applyFill="1" applyBorder="1" applyAlignment="1">
      <alignment vertical="top" wrapText="1"/>
    </xf>
    <xf numFmtId="186" fontId="14" fillId="0" borderId="11" xfId="49" applyNumberFormat="1" applyFont="1" applyFill="1" applyBorder="1" applyAlignment="1">
      <alignment vertical="top" wrapText="1"/>
    </xf>
    <xf numFmtId="0" fontId="0" fillId="0" borderId="0" xfId="43" applyFont="1" applyAlignment="1" applyProtection="1">
      <alignment vertical="center"/>
      <protection/>
    </xf>
    <xf numFmtId="186" fontId="14" fillId="0" borderId="15" xfId="49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86" fontId="5" fillId="0" borderId="12" xfId="0" applyNumberFormat="1" applyFont="1" applyBorder="1" applyAlignment="1">
      <alignment vertical="center" wrapText="1"/>
    </xf>
    <xf numFmtId="186" fontId="5" fillId="0" borderId="10" xfId="0" applyNumberFormat="1" applyFont="1" applyBorder="1" applyAlignment="1">
      <alignment vertical="center" wrapText="1"/>
    </xf>
    <xf numFmtId="186" fontId="0" fillId="0" borderId="10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distributed"/>
    </xf>
    <xf numFmtId="0" fontId="1" fillId="0" borderId="0" xfId="0" applyFont="1" applyAlignment="1">
      <alignment horizontal="justify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top" wrapText="1"/>
    </xf>
    <xf numFmtId="186" fontId="15" fillId="0" borderId="0" xfId="49" applyNumberFormat="1" applyFont="1" applyBorder="1" applyAlignment="1">
      <alignment vertical="center"/>
    </xf>
    <xf numFmtId="186" fontId="14" fillId="0" borderId="0" xfId="49" applyNumberFormat="1" applyFont="1" applyFill="1" applyBorder="1" applyAlignment="1">
      <alignment vertical="top" wrapText="1"/>
    </xf>
    <xf numFmtId="186" fontId="14" fillId="0" borderId="0" xfId="49" applyNumberFormat="1" applyFont="1" applyFill="1" applyBorder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0.003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6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(2)'!$C$60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(2)'!$F$59:$K$59</c:f>
              <c:strCache/>
            </c:strRef>
          </c:cat>
          <c:val>
            <c:numRef>
              <c:f>'Sheet1 (2)'!$F$60:$K$60</c:f>
              <c:numCache/>
            </c:numRef>
          </c:val>
          <c:smooth val="0"/>
        </c:ser>
        <c:ser>
          <c:idx val="1"/>
          <c:order val="1"/>
          <c:tx>
            <c:strRef>
              <c:f>'Sheet1 (2)'!$C$61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(2)'!$F$59:$K$59</c:f>
              <c:strCache/>
            </c:strRef>
          </c:cat>
          <c:val>
            <c:numRef>
              <c:f>'Sheet1 (2)'!$F$61:$K$61</c:f>
              <c:numCache/>
            </c:numRef>
          </c:val>
          <c:smooth val="0"/>
        </c:ser>
        <c:ser>
          <c:idx val="2"/>
          <c:order val="2"/>
          <c:tx>
            <c:strRef>
              <c:f>'Sheet1 (2)'!$C$62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(2)'!$F$59:$K$59</c:f>
              <c:strCache/>
            </c:strRef>
          </c:cat>
          <c:val>
            <c:numRef>
              <c:f>'Sheet1 (2)'!$F$62:$K$62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0775"/>
          <c:w val="0.605"/>
          <c:h val="0.0737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9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"/>
          <c:w val="0.9585"/>
          <c:h val="0.9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Sheet1!$A$93:$A$98</c:f>
              <c:strCache/>
            </c:strRef>
          </c:cat>
          <c:val>
            <c:numRef>
              <c:f>Sheet1!$C$93:$C$98</c:f>
              <c:numCache/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5425"/>
          <c:h val="0.93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Sheet1!$A$102:$A$107</c:f>
              <c:strCache/>
            </c:strRef>
          </c:cat>
          <c:val>
            <c:numRef>
              <c:f>Sheet1!$C$102:$C$107</c:f>
              <c:numCache/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整備</a:t>
            </a:r>
          </a:p>
        </c:rich>
      </c:tx>
      <c:layout>
        <c:manualLayout>
          <c:xMode val="factor"/>
          <c:yMode val="factor"/>
          <c:x val="-0.007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59"/>
          <c:h val="0.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Sheet1!$A$111:$A$116</c:f>
              <c:strCache/>
            </c:strRef>
          </c:cat>
          <c:val>
            <c:numRef>
              <c:f>Sheet1!$C$111:$C$116</c:f>
              <c:numCache/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25"/>
          <c:w val="0.971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Sheet1!$C$128</c:f>
              <c:strCache>
                <c:ptCount val="1"/>
                <c:pt idx="0">
                  <c:v>廃棄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Sheet1!$D$128:$I$128</c:f>
              <c:numCache/>
            </c:numRef>
          </c:val>
          <c:smooth val="0"/>
        </c:ser>
        <c:ser>
          <c:idx val="1"/>
          <c:order val="1"/>
          <c:tx>
            <c:strRef>
              <c:f>Sheet1!$C$129</c:f>
              <c:strCache>
                <c:ptCount val="1"/>
                <c:pt idx="0">
                  <c:v>整備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Sheet1!$D$129:$I$129</c:f>
              <c:numCache/>
            </c:numRef>
          </c:val>
          <c:smooth val="0"/>
        </c:ser>
        <c:ser>
          <c:idx val="2"/>
          <c:order val="2"/>
          <c:tx>
            <c:strRef>
              <c:f>Sheet1!$C$130</c:f>
              <c:strCache>
                <c:ptCount val="1"/>
                <c:pt idx="0">
                  <c:v>合計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Sheet1!$D$127:$I$127</c:f>
              <c:strCache/>
            </c:strRef>
          </c:cat>
          <c:val>
            <c:numRef>
              <c:f>Sheet1!$D$130:$I$130</c:f>
              <c:numCache/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18225"/>
          <c:w val="0.13125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56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(2)'!$D$66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(2)'!$G$65:$L$65</c:f>
              <c:strCache/>
            </c:strRef>
          </c:cat>
          <c:val>
            <c:numRef>
              <c:f>'Sheet1 (2)'!$G$66:$L$66</c:f>
              <c:numCache/>
            </c:numRef>
          </c:val>
          <c:smooth val="0"/>
        </c:ser>
        <c:ser>
          <c:idx val="1"/>
          <c:order val="1"/>
          <c:tx>
            <c:strRef>
              <c:f>'Sheet1 (2)'!$D$67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(2)'!$G$65:$L$65</c:f>
              <c:strCache/>
            </c:strRef>
          </c:cat>
          <c:val>
            <c:numRef>
              <c:f>'Sheet1 (2)'!$G$67:$L$67</c:f>
              <c:numCache/>
            </c:numRef>
          </c:val>
          <c:smooth val="0"/>
        </c:ser>
        <c:ser>
          <c:idx val="2"/>
          <c:order val="2"/>
          <c:tx>
            <c:strRef>
              <c:f>'Sheet1 (2)'!$D$68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(2)'!$G$65:$L$65</c:f>
              <c:strCache/>
            </c:strRef>
          </c:cat>
          <c:val>
            <c:numRef>
              <c:f>'Sheet1 (2)'!$G$68:$L$68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0.9607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(2)'!$D$72</c:f>
              <c:strCache>
                <c:ptCount val="1"/>
                <c:pt idx="0">
                  <c:v>廃棄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(2)'!$G$71:$L$71</c:f>
              <c:strCache/>
            </c:strRef>
          </c:cat>
          <c:val>
            <c:numRef>
              <c:f>'Sheet1 (2)'!$G$72:$L$72</c:f>
              <c:numCache/>
            </c:numRef>
          </c:val>
          <c:smooth val="0"/>
        </c:ser>
        <c:ser>
          <c:idx val="1"/>
          <c:order val="1"/>
          <c:tx>
            <c:strRef>
              <c:f>'Sheet1 (2)'!$D$73</c:f>
              <c:strCache>
                <c:ptCount val="1"/>
                <c:pt idx="0">
                  <c:v>整備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(2)'!$G$71:$L$71</c:f>
              <c:strCache/>
            </c:strRef>
          </c:cat>
          <c:val>
            <c:numRef>
              <c:f>'Sheet1 (2)'!$G$73:$L$73</c:f>
              <c:numCache/>
            </c:numRef>
          </c:val>
          <c:smooth val="0"/>
        </c:ser>
        <c:ser>
          <c:idx val="2"/>
          <c:order val="2"/>
          <c:tx>
            <c:strRef>
              <c:f>'Sheet1 (2)'!$D$74</c:f>
              <c:strCache>
                <c:ptCount val="1"/>
                <c:pt idx="0">
                  <c:v>合計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'Sheet1 (2)'!$G$71:$L$71</c:f>
              <c:strCache/>
            </c:strRef>
          </c:cat>
          <c:val>
            <c:numRef>
              <c:f>'Sheet1 (2)'!$G$74:$L$74</c:f>
              <c:numCache/>
            </c:numRef>
          </c:val>
          <c:smooth val="0"/>
        </c:ser>
        <c:marker val="1"/>
        <c:axId val="45649788"/>
        <c:axId val="8194909"/>
      </c:line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9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971"/>
          <c:h val="0.92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Sheet1!$A$26:$A$40</c:f>
              <c:strCache/>
            </c:strRef>
          </c:cat>
          <c:val>
            <c:numRef>
              <c:f>Sheet1!$C$26:$C$40</c:f>
              <c:numCache/>
            </c:numRef>
          </c:val>
          <c:smooth val="0"/>
        </c:ser>
        <c:marker val="1"/>
        <c:axId val="6645318"/>
        <c:axId val="59807863"/>
      </c:lineChart>
      <c:catAx>
        <c:axId val="66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5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</a:p>
        </c:rich>
      </c:tx>
      <c:layout>
        <c:manualLayout>
          <c:xMode val="factor"/>
          <c:yMode val="factor"/>
          <c:x val="-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0.972"/>
          <c:h val="0.93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Sheet1!$A$44:$A$58</c:f>
              <c:strCache/>
            </c:strRef>
          </c:cat>
          <c:val>
            <c:numRef>
              <c:f>Sheet1!$C$44:$C$58</c:f>
              <c:numCache/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</a:p>
        </c:rich>
      </c:tx>
      <c:layout>
        <c:manualLayout>
          <c:xMode val="factor"/>
          <c:yMode val="factor"/>
          <c:x val="-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7"/>
          <c:h val="0.93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Sheet1!$A$8:$A$22</c:f>
              <c:strCache/>
            </c:strRef>
          </c:cat>
          <c:val>
            <c:numRef>
              <c:f>Sheet1!$C$8:$C$22</c:f>
              <c:numCache/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7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廃棄</a:t>
            </a:r>
          </a:p>
        </c:rich>
      </c:tx>
      <c:layout>
        <c:manualLayout>
          <c:xMode val="factor"/>
          <c:yMode val="factor"/>
          <c:x val="-0.004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"/>
          <c:w val="0.9585"/>
          <c:h val="0.91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Sheet1!$A$63:$A$68</c:f>
              <c:strCache/>
            </c:strRef>
          </c:cat>
          <c:val>
            <c:numRef>
              <c:f>Sheet1!$C$63:$C$68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HCFC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廃棄</a:t>
            </a:r>
          </a:p>
        </c:rich>
      </c:tx>
      <c:layout>
        <c:manualLayout>
          <c:xMode val="factor"/>
          <c:yMode val="factor"/>
          <c:x val="-0.00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595"/>
          <c:h val="0.9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Sheet1!$A$72:$A$77</c:f>
              <c:strCache/>
            </c:strRef>
          </c:cat>
          <c:val>
            <c:numRef>
              <c:f>Sheet1!$C$72:$C$77</c:f>
              <c:numCache/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HFC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廃棄</a:t>
            </a:r>
          </a:p>
        </c:rich>
      </c:tx>
      <c:layout>
        <c:manualLayout>
          <c:xMode val="factor"/>
          <c:yMode val="factor"/>
          <c:x val="-0.004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0.95875"/>
          <c:h val="0.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Sheet1!$A$81:$A$86</c:f>
              <c:strCache/>
            </c:strRef>
          </c:cat>
          <c:val>
            <c:numRef>
              <c:f>Sheet1!$C$81:$C$86</c:f>
              <c:numCache/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6</xdr:row>
      <xdr:rowOff>38100</xdr:rowOff>
    </xdr:from>
    <xdr:to>
      <xdr:col>9</xdr:col>
      <xdr:colOff>504825</xdr:colOff>
      <xdr:row>19</xdr:row>
      <xdr:rowOff>19050</xdr:rowOff>
    </xdr:to>
    <xdr:graphicFrame>
      <xdr:nvGraphicFramePr>
        <xdr:cNvPr id="1" name="Chart 10"/>
        <xdr:cNvGraphicFramePr/>
      </xdr:nvGraphicFramePr>
      <xdr:xfrm>
        <a:off x="3771900" y="1085850"/>
        <a:ext cx="31242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21</xdr:row>
      <xdr:rowOff>0</xdr:rowOff>
    </xdr:from>
    <xdr:to>
      <xdr:col>9</xdr:col>
      <xdr:colOff>504825</xdr:colOff>
      <xdr:row>33</xdr:row>
      <xdr:rowOff>171450</xdr:rowOff>
    </xdr:to>
    <xdr:graphicFrame>
      <xdr:nvGraphicFramePr>
        <xdr:cNvPr id="2" name="Chart 12"/>
        <xdr:cNvGraphicFramePr/>
      </xdr:nvGraphicFramePr>
      <xdr:xfrm>
        <a:off x="3810000" y="4667250"/>
        <a:ext cx="30861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36</xdr:row>
      <xdr:rowOff>19050</xdr:rowOff>
    </xdr:from>
    <xdr:to>
      <xdr:col>9</xdr:col>
      <xdr:colOff>504825</xdr:colOff>
      <xdr:row>48</xdr:row>
      <xdr:rowOff>161925</xdr:rowOff>
    </xdr:to>
    <xdr:graphicFrame>
      <xdr:nvGraphicFramePr>
        <xdr:cNvPr id="3" name="Chart 13"/>
        <xdr:cNvGraphicFramePr/>
      </xdr:nvGraphicFramePr>
      <xdr:xfrm>
        <a:off x="3810000" y="8058150"/>
        <a:ext cx="30861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23</xdr:row>
      <xdr:rowOff>95250</xdr:rowOff>
    </xdr:from>
    <xdr:to>
      <xdr:col>30</xdr:col>
      <xdr:colOff>47625</xdr:colOff>
      <xdr:row>39</xdr:row>
      <xdr:rowOff>95250</xdr:rowOff>
    </xdr:to>
    <xdr:graphicFrame>
      <xdr:nvGraphicFramePr>
        <xdr:cNvPr id="1" name="Chart 11"/>
        <xdr:cNvGraphicFramePr/>
      </xdr:nvGraphicFramePr>
      <xdr:xfrm>
        <a:off x="15868650" y="4305300"/>
        <a:ext cx="71342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123825</xdr:colOff>
      <xdr:row>41</xdr:row>
      <xdr:rowOff>161925</xdr:rowOff>
    </xdr:from>
    <xdr:to>
      <xdr:col>30</xdr:col>
      <xdr:colOff>438150</xdr:colOff>
      <xdr:row>57</xdr:row>
      <xdr:rowOff>133350</xdr:rowOff>
    </xdr:to>
    <xdr:graphicFrame>
      <xdr:nvGraphicFramePr>
        <xdr:cNvPr id="2" name="Chart 12"/>
        <xdr:cNvGraphicFramePr/>
      </xdr:nvGraphicFramePr>
      <xdr:xfrm>
        <a:off x="16221075" y="7610475"/>
        <a:ext cx="7172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66675</xdr:colOff>
      <xdr:row>6</xdr:row>
      <xdr:rowOff>0</xdr:rowOff>
    </xdr:from>
    <xdr:to>
      <xdr:col>29</xdr:col>
      <xdr:colOff>323850</xdr:colOff>
      <xdr:row>21</xdr:row>
      <xdr:rowOff>133350</xdr:rowOff>
    </xdr:to>
    <xdr:graphicFrame>
      <xdr:nvGraphicFramePr>
        <xdr:cNvPr id="3" name="Chart 13"/>
        <xdr:cNvGraphicFramePr/>
      </xdr:nvGraphicFramePr>
      <xdr:xfrm>
        <a:off x="15478125" y="1143000"/>
        <a:ext cx="71151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485775</xdr:colOff>
      <xdr:row>6</xdr:row>
      <xdr:rowOff>38100</xdr:rowOff>
    </xdr:from>
    <xdr:to>
      <xdr:col>11</xdr:col>
      <xdr:colOff>257175</xdr:colOff>
      <xdr:row>21</xdr:row>
      <xdr:rowOff>142875</xdr:rowOff>
    </xdr:to>
    <xdr:graphicFrame>
      <xdr:nvGraphicFramePr>
        <xdr:cNvPr id="4" name="Chart 16"/>
        <xdr:cNvGraphicFramePr/>
      </xdr:nvGraphicFramePr>
      <xdr:xfrm>
        <a:off x="5829300" y="1181100"/>
        <a:ext cx="4143375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438150</xdr:colOff>
      <xdr:row>24</xdr:row>
      <xdr:rowOff>38100</xdr:rowOff>
    </xdr:from>
    <xdr:to>
      <xdr:col>11</xdr:col>
      <xdr:colOff>257175</xdr:colOff>
      <xdr:row>39</xdr:row>
      <xdr:rowOff>161925</xdr:rowOff>
    </xdr:to>
    <xdr:graphicFrame>
      <xdr:nvGraphicFramePr>
        <xdr:cNvPr id="5" name="Chart 17"/>
        <xdr:cNvGraphicFramePr/>
      </xdr:nvGraphicFramePr>
      <xdr:xfrm>
        <a:off x="5781675" y="4419600"/>
        <a:ext cx="41910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447675</xdr:colOff>
      <xdr:row>42</xdr:row>
      <xdr:rowOff>19050</xdr:rowOff>
    </xdr:from>
    <xdr:to>
      <xdr:col>11</xdr:col>
      <xdr:colOff>257175</xdr:colOff>
      <xdr:row>57</xdr:row>
      <xdr:rowOff>161925</xdr:rowOff>
    </xdr:to>
    <xdr:graphicFrame>
      <xdr:nvGraphicFramePr>
        <xdr:cNvPr id="6" name="Chart 18"/>
        <xdr:cNvGraphicFramePr/>
      </xdr:nvGraphicFramePr>
      <xdr:xfrm>
        <a:off x="5791200" y="7648575"/>
        <a:ext cx="41814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171450</xdr:colOff>
      <xdr:row>5</xdr:row>
      <xdr:rowOff>190500</xdr:rowOff>
    </xdr:from>
    <xdr:to>
      <xdr:col>17</xdr:col>
      <xdr:colOff>876300</xdr:colOff>
      <xdr:row>21</xdr:row>
      <xdr:rowOff>104775</xdr:rowOff>
    </xdr:to>
    <xdr:graphicFrame>
      <xdr:nvGraphicFramePr>
        <xdr:cNvPr id="7" name="Chart 19"/>
        <xdr:cNvGraphicFramePr/>
      </xdr:nvGraphicFramePr>
      <xdr:xfrm>
        <a:off x="10572750" y="1123950"/>
        <a:ext cx="41338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200025</xdr:colOff>
      <xdr:row>24</xdr:row>
      <xdr:rowOff>38100</xdr:rowOff>
    </xdr:from>
    <xdr:to>
      <xdr:col>17</xdr:col>
      <xdr:colOff>866775</xdr:colOff>
      <xdr:row>40</xdr:row>
      <xdr:rowOff>0</xdr:rowOff>
    </xdr:to>
    <xdr:graphicFrame>
      <xdr:nvGraphicFramePr>
        <xdr:cNvPr id="8" name="Chart 20"/>
        <xdr:cNvGraphicFramePr/>
      </xdr:nvGraphicFramePr>
      <xdr:xfrm>
        <a:off x="10601325" y="4419600"/>
        <a:ext cx="40957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41</xdr:row>
      <xdr:rowOff>171450</xdr:rowOff>
    </xdr:from>
    <xdr:to>
      <xdr:col>17</xdr:col>
      <xdr:colOff>866775</xdr:colOff>
      <xdr:row>57</xdr:row>
      <xdr:rowOff>152400</xdr:rowOff>
    </xdr:to>
    <xdr:graphicFrame>
      <xdr:nvGraphicFramePr>
        <xdr:cNvPr id="9" name="Chart 21"/>
        <xdr:cNvGraphicFramePr/>
      </xdr:nvGraphicFramePr>
      <xdr:xfrm>
        <a:off x="10601325" y="7620000"/>
        <a:ext cx="4095750" cy="2886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134</xdr:row>
      <xdr:rowOff>38100</xdr:rowOff>
    </xdr:from>
    <xdr:to>
      <xdr:col>8</xdr:col>
      <xdr:colOff>95250</xdr:colOff>
      <xdr:row>149</xdr:row>
      <xdr:rowOff>114300</xdr:rowOff>
    </xdr:to>
    <xdr:graphicFrame>
      <xdr:nvGraphicFramePr>
        <xdr:cNvPr id="10" name="Chart 22"/>
        <xdr:cNvGraphicFramePr/>
      </xdr:nvGraphicFramePr>
      <xdr:xfrm>
        <a:off x="2514600" y="25460325"/>
        <a:ext cx="5238750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workbookViewId="0" topLeftCell="A1">
      <selection activeCell="N7" sqref="N7"/>
    </sheetView>
  </sheetViews>
  <sheetFormatPr defaultColWidth="9.00390625" defaultRowHeight="13.5"/>
  <cols>
    <col min="1" max="1" width="7.375" style="0" customWidth="1"/>
    <col min="2" max="2" width="5.375" style="0" customWidth="1"/>
    <col min="3" max="3" width="8.25390625" style="0" customWidth="1"/>
    <col min="5" max="5" width="8.25390625" style="0" customWidth="1"/>
    <col min="6" max="6" width="7.75390625" style="0" customWidth="1"/>
    <col min="7" max="7" width="13.25390625" style="0" customWidth="1"/>
    <col min="8" max="8" width="14.875" style="0" customWidth="1"/>
    <col min="9" max="9" width="9.75390625" style="0" customWidth="1"/>
    <col min="10" max="10" width="8.00390625" style="0" customWidth="1"/>
    <col min="18" max="18" width="11.75390625" style="0" customWidth="1"/>
  </cols>
  <sheetData>
    <row r="1" spans="1:10" ht="13.5">
      <c r="A1" s="66" t="s">
        <v>12</v>
      </c>
      <c r="B1" s="21"/>
      <c r="I1" s="77"/>
      <c r="J1" s="78"/>
    </row>
    <row r="2" spans="1:7" ht="14.25">
      <c r="A2" s="79" t="s">
        <v>43</v>
      </c>
      <c r="B2" s="79"/>
      <c r="C2" s="79"/>
      <c r="D2" s="79"/>
      <c r="E2" s="79"/>
      <c r="F2" s="79"/>
      <c r="G2" s="1"/>
    </row>
    <row r="3" spans="1:7" ht="14.25">
      <c r="A3" s="79"/>
      <c r="B3" s="79"/>
      <c r="C3" s="79"/>
      <c r="D3" s="79"/>
      <c r="E3" s="79"/>
      <c r="F3" s="79"/>
      <c r="G3" s="1"/>
    </row>
    <row r="4" spans="1:7" ht="8.25" customHeight="1">
      <c r="A4" s="79"/>
      <c r="B4" s="79"/>
      <c r="C4" s="79"/>
      <c r="D4" s="79"/>
      <c r="E4" s="79"/>
      <c r="F4" s="79"/>
      <c r="G4" s="1"/>
    </row>
    <row r="5" spans="1:10" ht="15.75">
      <c r="A5" s="2"/>
      <c r="B5" s="2"/>
      <c r="H5" s="80" t="s">
        <v>41</v>
      </c>
      <c r="I5" s="80"/>
      <c r="J5" s="80"/>
    </row>
    <row r="6" spans="1:3" ht="16.5" customHeight="1">
      <c r="A6" s="81" t="s">
        <v>29</v>
      </c>
      <c r="B6" s="81"/>
      <c r="C6" s="81"/>
    </row>
    <row r="7" spans="1:7" ht="36">
      <c r="A7" s="13"/>
      <c r="B7" s="41"/>
      <c r="C7" s="42" t="s">
        <v>0</v>
      </c>
      <c r="D7" s="42" t="s">
        <v>1</v>
      </c>
      <c r="E7" s="42" t="s">
        <v>2</v>
      </c>
      <c r="F7" s="42" t="s">
        <v>3</v>
      </c>
      <c r="G7" s="16"/>
    </row>
    <row r="8" spans="1:7" ht="18" customHeight="1">
      <c r="A8" s="68" t="s">
        <v>34</v>
      </c>
      <c r="B8" s="44" t="s">
        <v>13</v>
      </c>
      <c r="C8" s="45">
        <v>780.13</v>
      </c>
      <c r="D8" s="45">
        <v>691.74</v>
      </c>
      <c r="E8" s="45">
        <v>97.56</v>
      </c>
      <c r="F8" s="45">
        <v>463.27</v>
      </c>
      <c r="G8" s="6"/>
    </row>
    <row r="9" spans="1:7" ht="18" customHeight="1">
      <c r="A9" s="69"/>
      <c r="B9" s="50" t="s">
        <v>14</v>
      </c>
      <c r="C9" s="43">
        <v>115.59</v>
      </c>
      <c r="D9" s="43">
        <v>112.6</v>
      </c>
      <c r="E9" s="43">
        <v>47.97</v>
      </c>
      <c r="F9" s="43">
        <v>167.3</v>
      </c>
      <c r="G9" s="6"/>
    </row>
    <row r="10" spans="1:7" ht="18" customHeight="1">
      <c r="A10" s="68" t="s">
        <v>35</v>
      </c>
      <c r="B10" s="48" t="s">
        <v>13</v>
      </c>
      <c r="C10" s="49">
        <v>631</v>
      </c>
      <c r="D10" s="49">
        <v>564.71</v>
      </c>
      <c r="E10" s="49">
        <v>42.86</v>
      </c>
      <c r="F10" s="49">
        <v>382.3</v>
      </c>
      <c r="G10" s="6"/>
    </row>
    <row r="11" spans="1:7" ht="18" customHeight="1">
      <c r="A11" s="69"/>
      <c r="B11" s="46" t="s">
        <v>14</v>
      </c>
      <c r="C11" s="47">
        <v>175.6</v>
      </c>
      <c r="D11" s="47">
        <v>55.4</v>
      </c>
      <c r="E11" s="47">
        <v>3.5</v>
      </c>
      <c r="F11" s="47">
        <v>270.5</v>
      </c>
      <c r="G11" s="6"/>
    </row>
    <row r="12" spans="1:7" ht="18" customHeight="1">
      <c r="A12" s="68" t="s">
        <v>36</v>
      </c>
      <c r="B12" s="44" t="s">
        <v>13</v>
      </c>
      <c r="C12" s="45">
        <v>1025.42</v>
      </c>
      <c r="D12" s="45">
        <v>729.495</v>
      </c>
      <c r="E12" s="45">
        <v>310.395</v>
      </c>
      <c r="F12" s="45">
        <v>342.83</v>
      </c>
      <c r="G12" s="6"/>
    </row>
    <row r="13" spans="1:7" ht="18" customHeight="1">
      <c r="A13" s="69"/>
      <c r="B13" s="51" t="s">
        <v>14</v>
      </c>
      <c r="C13" s="43">
        <v>135.46</v>
      </c>
      <c r="D13" s="43">
        <v>32.46</v>
      </c>
      <c r="E13" s="43">
        <v>20</v>
      </c>
      <c r="F13" s="43">
        <v>301.02</v>
      </c>
      <c r="G13" s="6"/>
    </row>
    <row r="14" spans="1:7" ht="18" customHeight="1">
      <c r="A14" s="68" t="s">
        <v>42</v>
      </c>
      <c r="B14" s="44" t="s">
        <v>13</v>
      </c>
      <c r="C14" s="45">
        <v>753.2</v>
      </c>
      <c r="D14" s="45">
        <v>716.3</v>
      </c>
      <c r="E14" s="45">
        <v>65.99</v>
      </c>
      <c r="F14" s="45">
        <v>338.67</v>
      </c>
      <c r="G14" s="6"/>
    </row>
    <row r="15" spans="1:7" ht="18" customHeight="1">
      <c r="A15" s="69"/>
      <c r="B15" s="51" t="s">
        <v>14</v>
      </c>
      <c r="C15" s="43">
        <v>34.5</v>
      </c>
      <c r="D15" s="43">
        <v>129.8</v>
      </c>
      <c r="E15" s="43">
        <v>36.7</v>
      </c>
      <c r="F15" s="43">
        <v>169.02</v>
      </c>
      <c r="G15" s="6"/>
    </row>
    <row r="16" spans="1:7" ht="18" customHeight="1">
      <c r="A16" s="68" t="s">
        <v>44</v>
      </c>
      <c r="B16" s="44" t="s">
        <v>13</v>
      </c>
      <c r="C16" s="45">
        <v>468.395</v>
      </c>
      <c r="D16" s="45">
        <v>363.76</v>
      </c>
      <c r="E16" s="45">
        <v>82.53</v>
      </c>
      <c r="F16" s="45">
        <v>316.47</v>
      </c>
      <c r="G16" s="6"/>
    </row>
    <row r="17" spans="1:7" ht="18" customHeight="1">
      <c r="A17" s="69"/>
      <c r="B17" s="51" t="s">
        <v>14</v>
      </c>
      <c r="C17" s="43">
        <v>131.3</v>
      </c>
      <c r="D17" s="43">
        <v>50.7</v>
      </c>
      <c r="E17" s="43">
        <v>153.7</v>
      </c>
      <c r="F17" s="43">
        <v>138.97</v>
      </c>
      <c r="G17" s="6"/>
    </row>
    <row r="18" spans="1:7" ht="18" customHeight="1">
      <c r="A18" s="75" t="s">
        <v>45</v>
      </c>
      <c r="B18" s="44" t="s">
        <v>13</v>
      </c>
      <c r="C18" s="45">
        <v>1253.9</v>
      </c>
      <c r="D18" s="45">
        <v>1255.4</v>
      </c>
      <c r="E18" s="45">
        <v>7.5</v>
      </c>
      <c r="F18" s="45">
        <v>267.1</v>
      </c>
      <c r="G18" s="6"/>
    </row>
    <row r="19" spans="1:7" ht="18" customHeight="1">
      <c r="A19" s="76"/>
      <c r="B19" s="51" t="s">
        <v>14</v>
      </c>
      <c r="C19" s="43">
        <v>137.5</v>
      </c>
      <c r="D19" s="43">
        <v>7.2</v>
      </c>
      <c r="E19" s="43">
        <v>7.9</v>
      </c>
      <c r="F19" s="43">
        <v>257</v>
      </c>
      <c r="G19" s="6"/>
    </row>
    <row r="20" spans="1:4" ht="15" customHeight="1">
      <c r="A20" s="3"/>
      <c r="B20" s="3"/>
      <c r="D20" s="67"/>
    </row>
    <row r="21" spans="1:2" ht="18" customHeight="1">
      <c r="A21" s="5" t="s">
        <v>30</v>
      </c>
      <c r="B21" s="5"/>
    </row>
    <row r="22" spans="1:7" ht="18" customHeight="1">
      <c r="A22" s="7" t="s">
        <v>7</v>
      </c>
      <c r="B22" s="7"/>
      <c r="C22" s="42" t="s">
        <v>0</v>
      </c>
      <c r="D22" s="42" t="s">
        <v>1</v>
      </c>
      <c r="E22" s="42" t="s">
        <v>2</v>
      </c>
      <c r="F22" s="42" t="s">
        <v>3</v>
      </c>
      <c r="G22" s="16"/>
    </row>
    <row r="23" spans="1:7" ht="18" customHeight="1">
      <c r="A23" s="68" t="s">
        <v>34</v>
      </c>
      <c r="B23" s="44" t="s">
        <v>13</v>
      </c>
      <c r="C23" s="55">
        <v>18150.47</v>
      </c>
      <c r="D23" s="56">
        <v>15164.51</v>
      </c>
      <c r="E23" s="57">
        <v>3284.23</v>
      </c>
      <c r="F23" s="57">
        <v>768.94</v>
      </c>
      <c r="G23" s="6"/>
    </row>
    <row r="24" spans="1:7" ht="18" customHeight="1">
      <c r="A24" s="69"/>
      <c r="B24" s="50" t="s">
        <v>14</v>
      </c>
      <c r="C24" s="52">
        <v>7881.24</v>
      </c>
      <c r="D24" s="53">
        <v>5278.5</v>
      </c>
      <c r="E24" s="53">
        <v>2842.24</v>
      </c>
      <c r="F24" s="52">
        <v>999.46</v>
      </c>
      <c r="G24" s="6"/>
    </row>
    <row r="25" spans="1:7" ht="18" customHeight="1">
      <c r="A25" s="68" t="s">
        <v>35</v>
      </c>
      <c r="B25" s="48" t="s">
        <v>13</v>
      </c>
      <c r="C25" s="58">
        <v>16551.07</v>
      </c>
      <c r="D25" s="59">
        <v>12951.14</v>
      </c>
      <c r="E25" s="59">
        <v>3636.23</v>
      </c>
      <c r="F25" s="58">
        <v>599.34</v>
      </c>
      <c r="G25" s="6"/>
    </row>
    <row r="26" spans="1:7" ht="18" customHeight="1">
      <c r="A26" s="69"/>
      <c r="B26" s="46" t="s">
        <v>14</v>
      </c>
      <c r="C26" s="60">
        <v>8081.18</v>
      </c>
      <c r="D26" s="54">
        <v>5706.98</v>
      </c>
      <c r="E26" s="54">
        <v>2681.1</v>
      </c>
      <c r="F26" s="60">
        <v>1066.06</v>
      </c>
      <c r="G26" s="6"/>
    </row>
    <row r="27" spans="1:7" ht="18" customHeight="1">
      <c r="A27" s="68" t="s">
        <v>36</v>
      </c>
      <c r="B27" s="44" t="s">
        <v>13</v>
      </c>
      <c r="C27" s="57">
        <v>20543.295</v>
      </c>
      <c r="D27" s="56">
        <v>17667.845</v>
      </c>
      <c r="E27" s="56">
        <v>1867.85</v>
      </c>
      <c r="F27" s="57">
        <v>1788.63</v>
      </c>
      <c r="G27" s="6"/>
    </row>
    <row r="28" spans="1:7" ht="18" customHeight="1">
      <c r="A28" s="69"/>
      <c r="B28" s="50" t="s">
        <v>14</v>
      </c>
      <c r="C28" s="52">
        <v>7875.7</v>
      </c>
      <c r="D28" s="53">
        <v>4951.43</v>
      </c>
      <c r="E28" s="53">
        <v>2365.1</v>
      </c>
      <c r="F28" s="52">
        <v>908.6</v>
      </c>
      <c r="G28" s="15"/>
    </row>
    <row r="29" spans="1:7" ht="18" customHeight="1">
      <c r="A29" s="68" t="s">
        <v>42</v>
      </c>
      <c r="B29" s="44" t="s">
        <v>13</v>
      </c>
      <c r="C29" s="57">
        <v>13817.27</v>
      </c>
      <c r="D29" s="56">
        <v>11723.31</v>
      </c>
      <c r="E29" s="56">
        <v>2086.56</v>
      </c>
      <c r="F29" s="57">
        <v>1129.99</v>
      </c>
      <c r="G29" s="15"/>
    </row>
    <row r="30" spans="1:7" ht="18" customHeight="1">
      <c r="A30" s="69"/>
      <c r="B30" s="50" t="s">
        <v>14</v>
      </c>
      <c r="C30" s="52">
        <v>8070.19</v>
      </c>
      <c r="D30" s="53">
        <v>5501.12</v>
      </c>
      <c r="E30" s="53">
        <v>2527.3</v>
      </c>
      <c r="F30" s="52">
        <v>994.57</v>
      </c>
      <c r="G30" s="15"/>
    </row>
    <row r="31" spans="1:7" ht="18" customHeight="1">
      <c r="A31" s="68" t="s">
        <v>44</v>
      </c>
      <c r="B31" s="44" t="s">
        <v>13</v>
      </c>
      <c r="C31" s="57">
        <v>17712.88</v>
      </c>
      <c r="D31" s="56">
        <v>15873.89</v>
      </c>
      <c r="E31" s="56">
        <v>2108.44</v>
      </c>
      <c r="F31" s="57">
        <v>1173.65</v>
      </c>
      <c r="G31" s="15"/>
    </row>
    <row r="32" spans="1:7" ht="18" customHeight="1">
      <c r="A32" s="69"/>
      <c r="B32" s="50" t="s">
        <v>14</v>
      </c>
      <c r="C32" s="52">
        <v>6962.21</v>
      </c>
      <c r="D32" s="53">
        <v>3140.25</v>
      </c>
      <c r="E32" s="53">
        <v>2935.1</v>
      </c>
      <c r="F32" s="52">
        <v>1409.74</v>
      </c>
      <c r="G32" s="15"/>
    </row>
    <row r="33" spans="1:7" ht="18" customHeight="1">
      <c r="A33" s="75" t="s">
        <v>45</v>
      </c>
      <c r="B33" s="44" t="s">
        <v>13</v>
      </c>
      <c r="C33" s="57">
        <v>21686.8</v>
      </c>
      <c r="D33" s="56">
        <v>17212.6</v>
      </c>
      <c r="E33" s="56">
        <v>2067.7</v>
      </c>
      <c r="F33" s="57">
        <v>1691.2</v>
      </c>
      <c r="G33" s="15"/>
    </row>
    <row r="34" spans="1:7" ht="18" customHeight="1">
      <c r="A34" s="76"/>
      <c r="B34" s="50" t="s">
        <v>14</v>
      </c>
      <c r="C34" s="52">
        <v>8336.7</v>
      </c>
      <c r="D34" s="53">
        <v>4352.7</v>
      </c>
      <c r="E34" s="53">
        <v>2833.6</v>
      </c>
      <c r="F34" s="52">
        <v>1654.9</v>
      </c>
      <c r="G34" s="15"/>
    </row>
    <row r="35" spans="1:7" ht="13.5" customHeight="1">
      <c r="A35" s="82"/>
      <c r="B35" s="82"/>
      <c r="C35" s="82"/>
      <c r="D35" s="82"/>
      <c r="E35" s="82"/>
      <c r="F35" s="82"/>
      <c r="G35" s="4"/>
    </row>
    <row r="36" spans="1:7" ht="18" customHeight="1">
      <c r="A36" s="10" t="s">
        <v>31</v>
      </c>
      <c r="B36" s="10"/>
      <c r="C36" s="11"/>
      <c r="D36" s="11"/>
      <c r="E36" s="11"/>
      <c r="F36" s="11"/>
      <c r="G36" s="11"/>
    </row>
    <row r="37" spans="1:7" ht="18" customHeight="1">
      <c r="A37" s="13"/>
      <c r="B37" s="13"/>
      <c r="C37" s="42" t="s">
        <v>0</v>
      </c>
      <c r="D37" s="42" t="s">
        <v>1</v>
      </c>
      <c r="E37" s="42" t="s">
        <v>2</v>
      </c>
      <c r="F37" s="42" t="s">
        <v>3</v>
      </c>
      <c r="G37" s="16"/>
    </row>
    <row r="38" spans="1:7" ht="18" customHeight="1">
      <c r="A38" s="70" t="s">
        <v>34</v>
      </c>
      <c r="B38" s="63" t="s">
        <v>13</v>
      </c>
      <c r="C38" s="56">
        <v>1906.11</v>
      </c>
      <c r="D38" s="56">
        <v>1891.71</v>
      </c>
      <c r="E38" s="57">
        <v>16.5</v>
      </c>
      <c r="F38" s="57">
        <v>218.85</v>
      </c>
      <c r="G38" s="6"/>
    </row>
    <row r="39" spans="1:7" ht="18" customHeight="1">
      <c r="A39" s="71"/>
      <c r="B39" s="51" t="s">
        <v>14</v>
      </c>
      <c r="C39" s="53">
        <v>3015.7</v>
      </c>
      <c r="D39" s="53">
        <v>2696</v>
      </c>
      <c r="E39" s="52">
        <v>169.9</v>
      </c>
      <c r="F39" s="52">
        <v>420.5</v>
      </c>
      <c r="G39" s="6"/>
    </row>
    <row r="40" spans="1:7" ht="18" customHeight="1">
      <c r="A40" s="70" t="s">
        <v>35</v>
      </c>
      <c r="B40" s="61" t="s">
        <v>13</v>
      </c>
      <c r="C40" s="59">
        <v>2028.28</v>
      </c>
      <c r="D40" s="59">
        <v>2008.38</v>
      </c>
      <c r="E40" s="58">
        <v>71.1</v>
      </c>
      <c r="F40" s="58">
        <v>71.75</v>
      </c>
      <c r="G40" s="6"/>
    </row>
    <row r="41" spans="1:7" ht="18" customHeight="1">
      <c r="A41" s="71"/>
      <c r="B41" s="62" t="s">
        <v>14</v>
      </c>
      <c r="C41" s="54">
        <v>3193.23</v>
      </c>
      <c r="D41" s="54">
        <v>2802.63</v>
      </c>
      <c r="E41" s="64">
        <v>314</v>
      </c>
      <c r="F41" s="60">
        <v>647.5</v>
      </c>
      <c r="G41" s="6"/>
    </row>
    <row r="42" spans="1:7" ht="18" customHeight="1">
      <c r="A42" s="70" t="s">
        <v>36</v>
      </c>
      <c r="B42" s="63" t="s">
        <v>13</v>
      </c>
      <c r="C42" s="56">
        <v>2364.23</v>
      </c>
      <c r="D42" s="56">
        <v>2158.04</v>
      </c>
      <c r="E42" s="57">
        <v>143.6</v>
      </c>
      <c r="F42" s="57">
        <v>271.14</v>
      </c>
      <c r="G42" s="6"/>
    </row>
    <row r="43" spans="1:7" ht="18" customHeight="1">
      <c r="A43" s="71"/>
      <c r="B43" s="51" t="s">
        <v>14</v>
      </c>
      <c r="C43" s="53">
        <v>5236.33</v>
      </c>
      <c r="D43" s="53">
        <v>4185.68</v>
      </c>
      <c r="E43" s="65">
        <v>965.4</v>
      </c>
      <c r="F43" s="52">
        <v>630.65</v>
      </c>
      <c r="G43" s="6"/>
    </row>
    <row r="44" spans="1:6" ht="18" customHeight="1">
      <c r="A44" s="70" t="s">
        <v>42</v>
      </c>
      <c r="B44" s="63" t="s">
        <v>13</v>
      </c>
      <c r="C44" s="56">
        <v>3508.11</v>
      </c>
      <c r="D44" s="56">
        <v>3386.98</v>
      </c>
      <c r="E44" s="57">
        <v>60</v>
      </c>
      <c r="F44" s="57">
        <v>322.87</v>
      </c>
    </row>
    <row r="45" spans="1:6" ht="18" customHeight="1">
      <c r="A45" s="71"/>
      <c r="B45" s="51" t="s">
        <v>14</v>
      </c>
      <c r="C45" s="53">
        <v>5642.46</v>
      </c>
      <c r="D45" s="53">
        <v>4630.14</v>
      </c>
      <c r="E45" s="65">
        <v>1004.2</v>
      </c>
      <c r="F45" s="52">
        <v>648.12</v>
      </c>
    </row>
    <row r="46" spans="1:6" ht="18" customHeight="1">
      <c r="A46" s="70" t="s">
        <v>44</v>
      </c>
      <c r="B46" s="63" t="s">
        <v>13</v>
      </c>
      <c r="C46" s="56">
        <v>2809.811</v>
      </c>
      <c r="D46" s="56">
        <v>3019.781</v>
      </c>
      <c r="E46" s="57">
        <v>166.6</v>
      </c>
      <c r="F46" s="57">
        <v>164.06</v>
      </c>
    </row>
    <row r="47" spans="1:6" ht="18" customHeight="1">
      <c r="A47" s="71"/>
      <c r="B47" s="51" t="s">
        <v>14</v>
      </c>
      <c r="C47" s="53">
        <v>5918.055</v>
      </c>
      <c r="D47" s="53">
        <v>4887.425</v>
      </c>
      <c r="E47" s="65">
        <v>1168.4</v>
      </c>
      <c r="F47" s="52">
        <v>596.53</v>
      </c>
    </row>
    <row r="48" spans="1:6" ht="18" customHeight="1">
      <c r="A48" s="75" t="s">
        <v>45</v>
      </c>
      <c r="B48" s="63" t="s">
        <v>13</v>
      </c>
      <c r="C48" s="56">
        <v>5438.5</v>
      </c>
      <c r="D48" s="56">
        <v>4088.6</v>
      </c>
      <c r="E48" s="57">
        <v>61.6</v>
      </c>
      <c r="F48" s="57">
        <v>238.2</v>
      </c>
    </row>
    <row r="49" spans="1:6" ht="18" customHeight="1">
      <c r="A49" s="76"/>
      <c r="B49" s="51" t="s">
        <v>14</v>
      </c>
      <c r="C49" s="53">
        <v>8282.4</v>
      </c>
      <c r="D49" s="53">
        <v>4583.6</v>
      </c>
      <c r="E49" s="65">
        <v>1581.9</v>
      </c>
      <c r="F49" s="52">
        <v>1224.6</v>
      </c>
    </row>
    <row r="50" spans="1:6" ht="13.5">
      <c r="A50" s="89"/>
      <c r="B50" s="90"/>
      <c r="C50" s="91"/>
      <c r="D50" s="91"/>
      <c r="E50" s="92"/>
      <c r="F50" s="93"/>
    </row>
    <row r="51" spans="1:6" ht="13.5">
      <c r="A51" s="89"/>
      <c r="B51" s="90"/>
      <c r="C51" s="91"/>
      <c r="D51" s="91"/>
      <c r="E51" s="92"/>
      <c r="F51" s="93"/>
    </row>
    <row r="52" spans="1:6" ht="13.5">
      <c r="A52" s="89"/>
      <c r="B52" s="90"/>
      <c r="C52" s="91"/>
      <c r="D52" s="91"/>
      <c r="E52" s="92"/>
      <c r="F52" s="93"/>
    </row>
    <row r="53" spans="1:6" ht="13.5">
      <c r="A53" s="89"/>
      <c r="B53" s="90"/>
      <c r="C53" s="91"/>
      <c r="D53" s="91"/>
      <c r="E53" s="92"/>
      <c r="F53" s="93"/>
    </row>
    <row r="54" spans="1:6" ht="13.5">
      <c r="A54" s="89"/>
      <c r="B54" s="90"/>
      <c r="C54" s="91"/>
      <c r="D54" s="91"/>
      <c r="E54" s="92"/>
      <c r="F54" s="93"/>
    </row>
    <row r="55" spans="1:6" ht="13.5">
      <c r="A55" s="89"/>
      <c r="B55" s="90"/>
      <c r="C55" s="91"/>
      <c r="D55" s="91"/>
      <c r="E55" s="92"/>
      <c r="F55" s="93"/>
    </row>
    <row r="59" spans="3:11" ht="13.5" customHeight="1">
      <c r="C59" s="40" t="s">
        <v>38</v>
      </c>
      <c r="D59" s="28" t="s">
        <v>32</v>
      </c>
      <c r="E59" s="28" t="s">
        <v>33</v>
      </c>
      <c r="F59" s="28" t="s">
        <v>34</v>
      </c>
      <c r="G59" s="28" t="s">
        <v>35</v>
      </c>
      <c r="H59" s="28" t="s">
        <v>36</v>
      </c>
      <c r="I59" s="28" t="s">
        <v>42</v>
      </c>
      <c r="J59" s="28" t="s">
        <v>44</v>
      </c>
      <c r="K59" s="28" t="s">
        <v>45</v>
      </c>
    </row>
    <row r="60" spans="3:11" ht="13.5">
      <c r="C60" s="29" t="s">
        <v>13</v>
      </c>
      <c r="D60" s="30">
        <v>1179.21</v>
      </c>
      <c r="E60" s="30">
        <v>806.63</v>
      </c>
      <c r="F60" s="30">
        <v>780.13</v>
      </c>
      <c r="G60" s="30">
        <v>631</v>
      </c>
      <c r="H60" s="30">
        <v>1025.42</v>
      </c>
      <c r="I60" s="30">
        <v>753.2</v>
      </c>
      <c r="J60" s="9">
        <v>468.395</v>
      </c>
      <c r="K60" s="72">
        <f>C18</f>
        <v>1253.9</v>
      </c>
    </row>
    <row r="61" spans="3:11" ht="13.5">
      <c r="C61" s="29" t="s">
        <v>14</v>
      </c>
      <c r="D61" s="30">
        <v>112.63</v>
      </c>
      <c r="E61" s="30">
        <v>44.72</v>
      </c>
      <c r="F61" s="30">
        <v>115.59</v>
      </c>
      <c r="G61" s="30">
        <v>175.6</v>
      </c>
      <c r="H61" s="30">
        <v>135.46</v>
      </c>
      <c r="I61" s="30">
        <v>34.5</v>
      </c>
      <c r="J61" s="9">
        <v>131.3</v>
      </c>
      <c r="K61" s="73">
        <f>C19</f>
        <v>137.5</v>
      </c>
    </row>
    <row r="62" spans="3:11" ht="13.5">
      <c r="C62" s="29" t="s">
        <v>28</v>
      </c>
      <c r="D62" s="32">
        <f aca="true" t="shared" si="0" ref="D62:K62">SUM(D60:D61)</f>
        <v>1291.8400000000001</v>
      </c>
      <c r="E62" s="32">
        <f t="shared" si="0"/>
        <v>851.35</v>
      </c>
      <c r="F62" s="32">
        <f t="shared" si="0"/>
        <v>895.72</v>
      </c>
      <c r="G62" s="32">
        <f t="shared" si="0"/>
        <v>806.6</v>
      </c>
      <c r="H62" s="32">
        <f t="shared" si="0"/>
        <v>1160.88</v>
      </c>
      <c r="I62" s="32">
        <f t="shared" si="0"/>
        <v>787.7</v>
      </c>
      <c r="J62" s="32">
        <f t="shared" si="0"/>
        <v>599.6949999999999</v>
      </c>
      <c r="K62" s="32">
        <f t="shared" si="0"/>
        <v>1391.4</v>
      </c>
    </row>
    <row r="63" ht="13.5">
      <c r="C63" s="16"/>
    </row>
    <row r="65" spans="4:12" ht="13.5">
      <c r="D65" s="36" t="s">
        <v>39</v>
      </c>
      <c r="E65" s="26" t="s">
        <v>32</v>
      </c>
      <c r="F65" s="26" t="s">
        <v>33</v>
      </c>
      <c r="G65" s="26" t="s">
        <v>34</v>
      </c>
      <c r="H65" s="26" t="s">
        <v>35</v>
      </c>
      <c r="I65" s="26" t="s">
        <v>36</v>
      </c>
      <c r="J65" s="26" t="s">
        <v>42</v>
      </c>
      <c r="K65" s="26" t="s">
        <v>44</v>
      </c>
      <c r="L65" s="26" t="s">
        <v>45</v>
      </c>
    </row>
    <row r="66" spans="4:12" ht="13.5">
      <c r="D66" s="14" t="s">
        <v>13</v>
      </c>
      <c r="E66" s="30">
        <v>16046.01</v>
      </c>
      <c r="F66" s="30">
        <v>11044.3</v>
      </c>
      <c r="G66" s="34">
        <v>18150.47</v>
      </c>
      <c r="H66" s="35">
        <v>16551.07</v>
      </c>
      <c r="I66" s="35">
        <v>20543.295</v>
      </c>
      <c r="J66" s="35">
        <v>13817.27</v>
      </c>
      <c r="K66" s="35">
        <v>17712.88</v>
      </c>
      <c r="L66" s="74">
        <f>C33</f>
        <v>21686.8</v>
      </c>
    </row>
    <row r="67" spans="4:12" ht="13.5">
      <c r="D67" s="14" t="s">
        <v>14</v>
      </c>
      <c r="E67" s="30">
        <v>9907.23</v>
      </c>
      <c r="F67" s="31">
        <v>1125.96</v>
      </c>
      <c r="G67" s="35">
        <v>7881.24</v>
      </c>
      <c r="H67" s="35">
        <v>8081.18</v>
      </c>
      <c r="I67" s="35">
        <v>7875.7</v>
      </c>
      <c r="J67" s="35">
        <v>8070.19</v>
      </c>
      <c r="K67" s="35">
        <v>6962.21</v>
      </c>
      <c r="L67" s="74">
        <f>C34</f>
        <v>8336.7</v>
      </c>
    </row>
    <row r="68" spans="4:12" ht="13.5">
      <c r="D68" s="36" t="s">
        <v>28</v>
      </c>
      <c r="E68" s="37">
        <f aca="true" t="shared" si="1" ref="E68:L68">SUM(E66:E67)</f>
        <v>25953.239999999998</v>
      </c>
      <c r="F68" s="37">
        <f t="shared" si="1"/>
        <v>12170.259999999998</v>
      </c>
      <c r="G68" s="37">
        <f t="shared" si="1"/>
        <v>26031.71</v>
      </c>
      <c r="H68" s="37">
        <f t="shared" si="1"/>
        <v>24632.25</v>
      </c>
      <c r="I68" s="37">
        <f t="shared" si="1"/>
        <v>28418.995</v>
      </c>
      <c r="J68" s="37">
        <f t="shared" si="1"/>
        <v>21887.46</v>
      </c>
      <c r="K68" s="37">
        <f t="shared" si="1"/>
        <v>24675.09</v>
      </c>
      <c r="L68" s="37">
        <f t="shared" si="1"/>
        <v>30023.5</v>
      </c>
    </row>
    <row r="70" spans="2:4" ht="13.5">
      <c r="B70" s="15"/>
      <c r="C70" s="15"/>
      <c r="D70" s="16"/>
    </row>
    <row r="71" spans="2:12" ht="13.5" customHeight="1">
      <c r="B71" s="15"/>
      <c r="C71" s="33"/>
      <c r="D71" s="14" t="s">
        <v>40</v>
      </c>
      <c r="E71" s="26" t="s">
        <v>32</v>
      </c>
      <c r="F71" s="26" t="s">
        <v>37</v>
      </c>
      <c r="G71" s="38" t="s">
        <v>34</v>
      </c>
      <c r="H71" s="38" t="s">
        <v>35</v>
      </c>
      <c r="I71" s="38" t="s">
        <v>36</v>
      </c>
      <c r="J71" s="38" t="s">
        <v>42</v>
      </c>
      <c r="K71" s="38" t="s">
        <v>44</v>
      </c>
      <c r="L71" s="38" t="s">
        <v>45</v>
      </c>
    </row>
    <row r="72" spans="2:13" ht="13.5">
      <c r="B72" s="15"/>
      <c r="C72" s="15"/>
      <c r="D72" s="14" t="s">
        <v>13</v>
      </c>
      <c r="E72" s="30">
        <v>1080.36</v>
      </c>
      <c r="F72" s="30">
        <v>2351.45</v>
      </c>
      <c r="G72" s="31">
        <v>1906.11</v>
      </c>
      <c r="H72" s="31">
        <v>2028.28</v>
      </c>
      <c r="I72" s="31">
        <v>2364.23</v>
      </c>
      <c r="J72" s="31">
        <v>3508.11</v>
      </c>
      <c r="K72" s="31">
        <v>2809.811</v>
      </c>
      <c r="L72" s="73">
        <f>C48</f>
        <v>5438.5</v>
      </c>
      <c r="M72" s="15"/>
    </row>
    <row r="73" spans="2:13" ht="13.5" customHeight="1">
      <c r="B73" s="15"/>
      <c r="C73" s="33"/>
      <c r="D73" s="14" t="s">
        <v>14</v>
      </c>
      <c r="E73" s="30">
        <v>2685.59</v>
      </c>
      <c r="F73" s="30">
        <v>3573.89</v>
      </c>
      <c r="G73" s="31">
        <v>3015.7</v>
      </c>
      <c r="H73" s="31">
        <v>3193.23</v>
      </c>
      <c r="I73" s="31">
        <v>5236.33</v>
      </c>
      <c r="J73" s="31">
        <v>5642.46</v>
      </c>
      <c r="K73" s="31">
        <v>5918.055</v>
      </c>
      <c r="L73" s="37">
        <f>C49</f>
        <v>8282.4</v>
      </c>
      <c r="M73" s="16"/>
    </row>
    <row r="74" spans="2:13" ht="13.5">
      <c r="B74" s="15"/>
      <c r="C74" s="15"/>
      <c r="D74" s="36" t="s">
        <v>28</v>
      </c>
      <c r="E74" s="37">
        <f aca="true" t="shared" si="2" ref="E74:L74">SUM(E72:E73)</f>
        <v>3765.95</v>
      </c>
      <c r="F74" s="37">
        <f t="shared" si="2"/>
        <v>5925.34</v>
      </c>
      <c r="G74" s="37">
        <f t="shared" si="2"/>
        <v>4921.8099999999995</v>
      </c>
      <c r="H74" s="37">
        <f t="shared" si="2"/>
        <v>5221.51</v>
      </c>
      <c r="I74" s="37">
        <f t="shared" si="2"/>
        <v>7600.5599999999995</v>
      </c>
      <c r="J74" s="37">
        <f t="shared" si="2"/>
        <v>9150.57</v>
      </c>
      <c r="K74" s="37">
        <f t="shared" si="2"/>
        <v>8727.866</v>
      </c>
      <c r="L74" s="37">
        <f t="shared" si="2"/>
        <v>13720.9</v>
      </c>
      <c r="M74" s="16"/>
    </row>
    <row r="75" spans="12:13" ht="13.5" customHeight="1">
      <c r="L75" s="15"/>
      <c r="M75" s="16"/>
    </row>
    <row r="76" spans="12:13" ht="13.5">
      <c r="L76" s="33"/>
      <c r="M76" s="16"/>
    </row>
    <row r="77" spans="12:13" ht="13.5" customHeight="1">
      <c r="L77" s="15"/>
      <c r="M77" s="16"/>
    </row>
    <row r="78" spans="12:13" ht="13.5">
      <c r="L78" s="39"/>
      <c r="M78" s="16"/>
    </row>
    <row r="79" spans="12:13" ht="13.5" customHeight="1">
      <c r="L79" s="15"/>
      <c r="M79" s="16"/>
    </row>
    <row r="80" spans="12:13" ht="13.5">
      <c r="L80" s="39"/>
      <c r="M80" s="16"/>
    </row>
    <row r="81" spans="12:13" ht="13.5" customHeight="1">
      <c r="L81" s="15"/>
      <c r="M81" s="16"/>
    </row>
    <row r="82" spans="12:13" ht="13.5">
      <c r="L82" s="39"/>
      <c r="M82" s="16"/>
    </row>
  </sheetData>
  <sheetProtection/>
  <mergeCells count="8">
    <mergeCell ref="A33:A34"/>
    <mergeCell ref="A18:A19"/>
    <mergeCell ref="A48:A49"/>
    <mergeCell ref="I1:J1"/>
    <mergeCell ref="A2:F4"/>
    <mergeCell ref="H5:J5"/>
    <mergeCell ref="A6:C6"/>
    <mergeCell ref="A35:F35"/>
  </mergeCells>
  <printOptions/>
  <pageMargins left="0.8661417322834646" right="0.24" top="0.56" bottom="0.1968503937007874" header="0.5118110236220472" footer="0.196850393700787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94">
      <selection activeCell="C135" sqref="C135"/>
    </sheetView>
  </sheetViews>
  <sheetFormatPr defaultColWidth="9.00390625" defaultRowHeight="13.5"/>
  <cols>
    <col min="1" max="1" width="14.25390625" style="0" customWidth="1"/>
    <col min="2" max="2" width="6.375" style="0" customWidth="1"/>
    <col min="3" max="6" width="12.375" style="0" customWidth="1"/>
    <col min="7" max="7" width="13.875" style="0" customWidth="1"/>
    <col min="8" max="8" width="16.50390625" style="0" customWidth="1"/>
    <col min="18" max="18" width="11.75390625" style="0" customWidth="1"/>
  </cols>
  <sheetData>
    <row r="1" spans="1:2" ht="13.5">
      <c r="A1" s="21" t="s">
        <v>12</v>
      </c>
      <c r="B1" s="21"/>
    </row>
    <row r="2" spans="1:7" ht="14.25">
      <c r="A2" s="79" t="s">
        <v>11</v>
      </c>
      <c r="B2" s="79"/>
      <c r="C2" s="79"/>
      <c r="D2" s="79"/>
      <c r="E2" s="79"/>
      <c r="F2" s="79"/>
      <c r="G2" s="1"/>
    </row>
    <row r="3" spans="1:7" ht="14.25">
      <c r="A3" s="79"/>
      <c r="B3" s="79"/>
      <c r="C3" s="79"/>
      <c r="D3" s="79"/>
      <c r="E3" s="79"/>
      <c r="F3" s="79"/>
      <c r="G3" s="1"/>
    </row>
    <row r="4" spans="1:7" ht="14.25">
      <c r="A4" s="79"/>
      <c r="B4" s="79"/>
      <c r="C4" s="79"/>
      <c r="D4" s="79"/>
      <c r="E4" s="79"/>
      <c r="F4" s="79"/>
      <c r="G4" s="1"/>
    </row>
    <row r="5" spans="1:12" ht="17.25">
      <c r="A5" s="2"/>
      <c r="B5" s="2"/>
      <c r="J5" s="87" t="s">
        <v>10</v>
      </c>
      <c r="K5" s="87"/>
      <c r="L5" s="87"/>
    </row>
    <row r="6" spans="1:2" ht="16.5" customHeight="1">
      <c r="A6" s="5" t="s">
        <v>27</v>
      </c>
      <c r="B6" s="5"/>
    </row>
    <row r="7" spans="1:7" ht="25.5">
      <c r="A7" s="13"/>
      <c r="B7" s="13"/>
      <c r="C7" s="14" t="s">
        <v>0</v>
      </c>
      <c r="D7" s="14" t="s">
        <v>1</v>
      </c>
      <c r="E7" s="14" t="s">
        <v>2</v>
      </c>
      <c r="F7" s="14" t="s">
        <v>3</v>
      </c>
      <c r="G7" s="16"/>
    </row>
    <row r="8" spans="1:7" ht="13.5">
      <c r="A8" s="7" t="s">
        <v>4</v>
      </c>
      <c r="B8" s="7"/>
      <c r="C8" s="8">
        <v>1102.2</v>
      </c>
      <c r="D8" s="8">
        <v>601.02</v>
      </c>
      <c r="E8" s="8">
        <v>593.39</v>
      </c>
      <c r="F8" s="8">
        <v>851.84</v>
      </c>
      <c r="G8" s="6"/>
    </row>
    <row r="9" spans="1:7" ht="13.5">
      <c r="A9" s="7" t="s">
        <v>5</v>
      </c>
      <c r="B9" s="7"/>
      <c r="C9" s="8">
        <v>1170.715</v>
      </c>
      <c r="D9" s="8">
        <v>632.725</v>
      </c>
      <c r="E9" s="8">
        <v>737.47</v>
      </c>
      <c r="F9" s="8">
        <v>946.885</v>
      </c>
      <c r="G9" s="6"/>
    </row>
    <row r="10" spans="1:7" ht="13.5">
      <c r="A10" s="7" t="s">
        <v>6</v>
      </c>
      <c r="B10" s="7"/>
      <c r="C10" s="8">
        <v>1975.385</v>
      </c>
      <c r="D10" s="8">
        <v>1636.93</v>
      </c>
      <c r="E10" s="8">
        <v>511.3</v>
      </c>
      <c r="F10" s="8">
        <v>844.56</v>
      </c>
      <c r="G10" s="6"/>
    </row>
    <row r="11" spans="1:7" ht="13.5">
      <c r="A11" s="85" t="s">
        <v>15</v>
      </c>
      <c r="B11" s="14" t="s">
        <v>13</v>
      </c>
      <c r="C11" s="8">
        <v>5399.684</v>
      </c>
      <c r="D11" s="8">
        <v>5220.574</v>
      </c>
      <c r="E11" s="8">
        <v>337.89</v>
      </c>
      <c r="F11" s="8">
        <v>1424.51</v>
      </c>
      <c r="G11" s="6"/>
    </row>
    <row r="12" spans="1:7" ht="13.5">
      <c r="A12" s="86"/>
      <c r="B12" s="14" t="s">
        <v>14</v>
      </c>
      <c r="C12" s="8">
        <v>180.35</v>
      </c>
      <c r="D12" s="8">
        <v>150.05</v>
      </c>
      <c r="E12" s="8">
        <v>6.4</v>
      </c>
      <c r="F12" s="8">
        <v>189.18</v>
      </c>
      <c r="G12" s="6"/>
    </row>
    <row r="13" spans="1:7" ht="13.5">
      <c r="A13" s="85" t="s">
        <v>17</v>
      </c>
      <c r="B13" s="14" t="s">
        <v>13</v>
      </c>
      <c r="C13" s="8">
        <v>1179.21</v>
      </c>
      <c r="D13" s="8">
        <v>816.83</v>
      </c>
      <c r="E13" s="8">
        <v>314.08</v>
      </c>
      <c r="F13" s="8">
        <v>579.72</v>
      </c>
      <c r="G13" s="6"/>
    </row>
    <row r="14" spans="1:7" ht="13.5">
      <c r="A14" s="86"/>
      <c r="B14" s="14" t="s">
        <v>14</v>
      </c>
      <c r="C14" s="8">
        <v>112.63</v>
      </c>
      <c r="D14" s="8">
        <v>78.275</v>
      </c>
      <c r="E14" s="8">
        <v>52.905</v>
      </c>
      <c r="F14" s="8">
        <v>197.065</v>
      </c>
      <c r="G14" s="6"/>
    </row>
    <row r="15" spans="1:7" ht="13.5">
      <c r="A15" s="85" t="s">
        <v>19</v>
      </c>
      <c r="B15" s="14" t="s">
        <v>13</v>
      </c>
      <c r="C15" s="8">
        <v>806.63</v>
      </c>
      <c r="D15" s="8">
        <v>691.59</v>
      </c>
      <c r="E15" s="8">
        <v>172.1</v>
      </c>
      <c r="F15" s="8">
        <v>497.84</v>
      </c>
      <c r="G15" s="6"/>
    </row>
    <row r="16" spans="1:7" ht="13.5">
      <c r="A16" s="86"/>
      <c r="B16" s="14" t="s">
        <v>14</v>
      </c>
      <c r="C16" s="8">
        <v>44.72</v>
      </c>
      <c r="D16" s="8">
        <v>0</v>
      </c>
      <c r="E16" s="8">
        <v>83.225</v>
      </c>
      <c r="F16" s="8">
        <v>191.78</v>
      </c>
      <c r="G16" s="6"/>
    </row>
    <row r="17" spans="1:7" ht="13.5">
      <c r="A17" s="85" t="s">
        <v>21</v>
      </c>
      <c r="B17" s="14" t="s">
        <v>13</v>
      </c>
      <c r="C17" s="8">
        <v>780.13</v>
      </c>
      <c r="D17" s="8">
        <v>691.74</v>
      </c>
      <c r="E17" s="8">
        <v>97.56</v>
      </c>
      <c r="F17" s="8">
        <v>463.27</v>
      </c>
      <c r="G17" s="6"/>
    </row>
    <row r="18" spans="1:7" ht="13.5">
      <c r="A18" s="86"/>
      <c r="B18" s="14" t="s">
        <v>14</v>
      </c>
      <c r="C18" s="8">
        <v>115.59</v>
      </c>
      <c r="D18" s="8">
        <v>112.6</v>
      </c>
      <c r="E18" s="8">
        <v>47.97</v>
      </c>
      <c r="F18" s="8">
        <v>167.3</v>
      </c>
      <c r="G18" s="6"/>
    </row>
    <row r="19" spans="1:7" ht="13.5">
      <c r="A19" s="85" t="s">
        <v>23</v>
      </c>
      <c r="B19" s="14" t="s">
        <v>13</v>
      </c>
      <c r="C19" s="8">
        <v>631</v>
      </c>
      <c r="D19" s="8">
        <v>564.71</v>
      </c>
      <c r="E19" s="8">
        <v>42.86</v>
      </c>
      <c r="F19" s="8">
        <v>382.3</v>
      </c>
      <c r="G19" s="6"/>
    </row>
    <row r="20" spans="1:7" ht="13.5">
      <c r="A20" s="86"/>
      <c r="B20" s="14" t="s">
        <v>14</v>
      </c>
      <c r="C20" s="8">
        <v>175.6</v>
      </c>
      <c r="D20" s="8">
        <v>55.4</v>
      </c>
      <c r="E20" s="8">
        <v>3.5</v>
      </c>
      <c r="F20" s="8">
        <v>270.5</v>
      </c>
      <c r="G20" s="6"/>
    </row>
    <row r="21" spans="1:7" ht="13.5">
      <c r="A21" s="85" t="s">
        <v>25</v>
      </c>
      <c r="B21" s="14" t="s">
        <v>13</v>
      </c>
      <c r="C21" s="8">
        <v>1025.42</v>
      </c>
      <c r="D21" s="8">
        <v>729.495</v>
      </c>
      <c r="E21" s="8">
        <v>310.395</v>
      </c>
      <c r="F21" s="8">
        <v>342.83</v>
      </c>
      <c r="G21" s="6"/>
    </row>
    <row r="22" spans="1:7" ht="13.5">
      <c r="A22" s="86"/>
      <c r="B22" s="14" t="s">
        <v>14</v>
      </c>
      <c r="C22" s="8">
        <v>135.46</v>
      </c>
      <c r="D22" s="8">
        <v>32.46</v>
      </c>
      <c r="E22" s="8">
        <v>20</v>
      </c>
      <c r="F22" s="8">
        <v>301.02</v>
      </c>
      <c r="G22" s="6"/>
    </row>
    <row r="23" spans="1:2" ht="13.5">
      <c r="A23" s="3"/>
      <c r="B23" s="3"/>
    </row>
    <row r="24" spans="1:2" ht="13.5" customHeight="1">
      <c r="A24" s="5" t="s">
        <v>9</v>
      </c>
      <c r="B24" s="5"/>
    </row>
    <row r="25" spans="1:7" ht="25.5">
      <c r="A25" s="7" t="s">
        <v>7</v>
      </c>
      <c r="B25" s="7"/>
      <c r="C25" s="14" t="s">
        <v>0</v>
      </c>
      <c r="D25" s="14" t="s">
        <v>1</v>
      </c>
      <c r="E25" s="14" t="s">
        <v>2</v>
      </c>
      <c r="F25" s="14" t="s">
        <v>3</v>
      </c>
      <c r="G25" s="16"/>
    </row>
    <row r="26" spans="1:7" ht="13.5">
      <c r="A26" s="7" t="s">
        <v>4</v>
      </c>
      <c r="B26" s="7"/>
      <c r="C26" s="8">
        <v>13110.49</v>
      </c>
      <c r="D26" s="8">
        <v>7118</v>
      </c>
      <c r="E26" s="8">
        <v>6412</v>
      </c>
      <c r="F26" s="8">
        <v>3129.45</v>
      </c>
      <c r="G26" s="6"/>
    </row>
    <row r="27" spans="1:7" ht="13.5">
      <c r="A27" s="7" t="s">
        <v>5</v>
      </c>
      <c r="B27" s="7"/>
      <c r="C27" s="8">
        <v>16583.24</v>
      </c>
      <c r="D27" s="8">
        <v>9397.15</v>
      </c>
      <c r="E27" s="8">
        <v>7907.32</v>
      </c>
      <c r="F27" s="8">
        <v>2466.47</v>
      </c>
      <c r="G27" s="6"/>
    </row>
    <row r="28" spans="1:7" ht="13.5">
      <c r="A28" s="7" t="s">
        <v>6</v>
      </c>
      <c r="B28" s="7"/>
      <c r="C28" s="8">
        <v>21144.4</v>
      </c>
      <c r="D28" s="8">
        <v>15702.25</v>
      </c>
      <c r="E28" s="8">
        <v>5716.75</v>
      </c>
      <c r="F28" s="8">
        <v>1417.11</v>
      </c>
      <c r="G28" s="6"/>
    </row>
    <row r="29" spans="1:7" ht="13.5">
      <c r="A29" s="85" t="s">
        <v>15</v>
      </c>
      <c r="B29" s="14" t="s">
        <v>13</v>
      </c>
      <c r="C29" s="8">
        <v>14415.305</v>
      </c>
      <c r="D29" s="8">
        <v>11553.79</v>
      </c>
      <c r="E29" s="8">
        <v>2989.485</v>
      </c>
      <c r="F29" s="8">
        <v>2164.92</v>
      </c>
      <c r="G29" s="6"/>
    </row>
    <row r="30" spans="1:7" ht="13.5">
      <c r="A30" s="86"/>
      <c r="B30" s="14" t="s">
        <v>14</v>
      </c>
      <c r="C30" s="8">
        <v>6097.258</v>
      </c>
      <c r="D30" s="8">
        <v>3597.6</v>
      </c>
      <c r="E30" s="8">
        <v>1542.778</v>
      </c>
      <c r="F30" s="8">
        <v>1967.03</v>
      </c>
      <c r="G30" s="6"/>
    </row>
    <row r="31" spans="1:7" ht="13.5">
      <c r="A31" s="85" t="s">
        <v>17</v>
      </c>
      <c r="B31" s="14" t="s">
        <v>13</v>
      </c>
      <c r="C31" s="8">
        <v>16046.01</v>
      </c>
      <c r="D31" s="8">
        <v>13081.44</v>
      </c>
      <c r="E31" s="8">
        <v>3134.39</v>
      </c>
      <c r="F31" s="8">
        <v>802.05</v>
      </c>
      <c r="G31" s="6"/>
    </row>
    <row r="32" spans="1:7" ht="13.5">
      <c r="A32" s="86"/>
      <c r="B32" s="14" t="s">
        <v>14</v>
      </c>
      <c r="C32" s="8">
        <v>9907.23</v>
      </c>
      <c r="D32" s="8">
        <v>7048.58</v>
      </c>
      <c r="E32" s="8">
        <v>2966.86</v>
      </c>
      <c r="F32" s="8">
        <v>1692.54</v>
      </c>
      <c r="G32" s="6"/>
    </row>
    <row r="33" spans="1:7" ht="13.5">
      <c r="A33" s="85" t="s">
        <v>19</v>
      </c>
      <c r="B33" s="14" t="s">
        <v>13</v>
      </c>
      <c r="C33" s="8">
        <v>11044.3</v>
      </c>
      <c r="D33" s="8">
        <v>8245.24</v>
      </c>
      <c r="E33" s="8">
        <v>2405.87</v>
      </c>
      <c r="F33" s="8">
        <v>844.65</v>
      </c>
      <c r="G33" s="6"/>
    </row>
    <row r="34" spans="1:7" ht="13.5">
      <c r="A34" s="86"/>
      <c r="B34" s="14" t="s">
        <v>14</v>
      </c>
      <c r="C34" s="9">
        <v>1125.96</v>
      </c>
      <c r="D34" s="9">
        <v>7130.206</v>
      </c>
      <c r="E34" s="9">
        <v>4505.625</v>
      </c>
      <c r="F34" s="9">
        <v>1254.159</v>
      </c>
      <c r="G34" s="15"/>
    </row>
    <row r="35" spans="1:7" ht="13.5">
      <c r="A35" s="85" t="s">
        <v>21</v>
      </c>
      <c r="B35" s="14" t="s">
        <v>13</v>
      </c>
      <c r="C35" s="17">
        <v>18150.47</v>
      </c>
      <c r="D35" s="19">
        <v>15164.51</v>
      </c>
      <c r="E35" s="18">
        <v>3284.23</v>
      </c>
      <c r="F35" s="18">
        <v>768.94</v>
      </c>
      <c r="G35" s="15"/>
    </row>
    <row r="36" spans="1:7" ht="13.5">
      <c r="A36" s="86"/>
      <c r="B36" s="14" t="s">
        <v>14</v>
      </c>
      <c r="C36" s="18">
        <v>7881.24</v>
      </c>
      <c r="D36" s="19">
        <v>5278.5</v>
      </c>
      <c r="E36" s="19">
        <v>2842.24</v>
      </c>
      <c r="F36" s="18">
        <v>999.46</v>
      </c>
      <c r="G36" s="15"/>
    </row>
    <row r="37" spans="1:7" ht="13.5">
      <c r="A37" s="85" t="s">
        <v>23</v>
      </c>
      <c r="B37" s="14" t="s">
        <v>13</v>
      </c>
      <c r="C37" s="18">
        <v>16551.07</v>
      </c>
      <c r="D37" s="19">
        <v>12951.14</v>
      </c>
      <c r="E37" s="19">
        <v>3636.23</v>
      </c>
      <c r="F37" s="18">
        <v>599.34</v>
      </c>
      <c r="G37" s="15"/>
    </row>
    <row r="38" spans="1:7" ht="13.5">
      <c r="A38" s="86"/>
      <c r="B38" s="14" t="s">
        <v>14</v>
      </c>
      <c r="C38" s="18">
        <v>8081.18</v>
      </c>
      <c r="D38" s="19">
        <v>5706.98</v>
      </c>
      <c r="E38" s="19">
        <v>2681.1</v>
      </c>
      <c r="F38" s="18">
        <v>1066.06</v>
      </c>
      <c r="G38" s="15"/>
    </row>
    <row r="39" spans="1:7" ht="13.5">
      <c r="A39" s="85" t="s">
        <v>25</v>
      </c>
      <c r="B39" s="14" t="s">
        <v>13</v>
      </c>
      <c r="C39" s="18">
        <v>20543.295</v>
      </c>
      <c r="D39" s="19">
        <v>17667.845</v>
      </c>
      <c r="E39" s="19">
        <v>1867.85</v>
      </c>
      <c r="F39" s="18">
        <v>1788.63</v>
      </c>
      <c r="G39" s="15"/>
    </row>
    <row r="40" spans="1:7" ht="13.5">
      <c r="A40" s="86"/>
      <c r="B40" s="14" t="s">
        <v>14</v>
      </c>
      <c r="C40" s="18">
        <v>7875.7</v>
      </c>
      <c r="D40" s="19">
        <v>4951.43</v>
      </c>
      <c r="E40" s="19">
        <v>2365.1</v>
      </c>
      <c r="F40" s="18">
        <v>908.6</v>
      </c>
      <c r="G40" s="15"/>
    </row>
    <row r="41" spans="1:7" ht="13.5">
      <c r="A41" s="82"/>
      <c r="B41" s="82"/>
      <c r="C41" s="82"/>
      <c r="D41" s="82"/>
      <c r="E41" s="82"/>
      <c r="F41" s="82"/>
      <c r="G41" s="4"/>
    </row>
    <row r="42" spans="1:7" ht="14.25" customHeight="1">
      <c r="A42" s="10" t="s">
        <v>8</v>
      </c>
      <c r="B42" s="10"/>
      <c r="C42" s="11"/>
      <c r="D42" s="11"/>
      <c r="E42" s="11"/>
      <c r="F42" s="11"/>
      <c r="G42" s="11"/>
    </row>
    <row r="43" spans="1:7" ht="25.5">
      <c r="A43" s="13"/>
      <c r="B43" s="13"/>
      <c r="C43" s="14" t="s">
        <v>0</v>
      </c>
      <c r="D43" s="14" t="s">
        <v>1</v>
      </c>
      <c r="E43" s="14" t="s">
        <v>2</v>
      </c>
      <c r="F43" s="14" t="s">
        <v>3</v>
      </c>
      <c r="G43" s="16"/>
    </row>
    <row r="44" spans="1:7" ht="13.5">
      <c r="A44" s="7" t="s">
        <v>4</v>
      </c>
      <c r="B44" s="7"/>
      <c r="C44" s="8">
        <v>737.71</v>
      </c>
      <c r="D44" s="8">
        <v>496.37</v>
      </c>
      <c r="E44" s="8">
        <v>201.2</v>
      </c>
      <c r="F44" s="8">
        <v>64.15</v>
      </c>
      <c r="G44" s="6"/>
    </row>
    <row r="45" spans="1:7" ht="13.5">
      <c r="A45" s="7" t="s">
        <v>5</v>
      </c>
      <c r="B45" s="7"/>
      <c r="C45" s="8">
        <v>732.33</v>
      </c>
      <c r="D45" s="8">
        <v>394.2</v>
      </c>
      <c r="E45" s="8">
        <v>288.3</v>
      </c>
      <c r="F45" s="8">
        <v>199.69</v>
      </c>
      <c r="G45" s="6"/>
    </row>
    <row r="46" spans="1:7" ht="13.5">
      <c r="A46" s="7" t="s">
        <v>6</v>
      </c>
      <c r="B46" s="7"/>
      <c r="C46" s="8">
        <v>1330.04</v>
      </c>
      <c r="D46" s="8">
        <v>1143.8</v>
      </c>
      <c r="E46" s="8">
        <v>187.61</v>
      </c>
      <c r="F46" s="8">
        <v>155.83</v>
      </c>
      <c r="G46" s="6"/>
    </row>
    <row r="47" spans="1:7" ht="13.5">
      <c r="A47" s="85" t="s">
        <v>15</v>
      </c>
      <c r="B47" s="14" t="s">
        <v>13</v>
      </c>
      <c r="C47" s="8">
        <v>1426.61</v>
      </c>
      <c r="D47" s="8">
        <v>515.54</v>
      </c>
      <c r="E47" s="8">
        <v>77.7</v>
      </c>
      <c r="F47" s="8">
        <v>370.68</v>
      </c>
      <c r="G47" s="6"/>
    </row>
    <row r="48" spans="1:7" ht="13.5">
      <c r="A48" s="86"/>
      <c r="B48" s="14" t="s">
        <v>14</v>
      </c>
      <c r="C48" s="8">
        <v>1162.5</v>
      </c>
      <c r="D48" s="8">
        <v>813.96</v>
      </c>
      <c r="E48" s="8">
        <v>228.4</v>
      </c>
      <c r="F48" s="8">
        <v>227.2</v>
      </c>
      <c r="G48" s="6"/>
    </row>
    <row r="49" spans="1:7" ht="13.5">
      <c r="A49" s="85" t="s">
        <v>17</v>
      </c>
      <c r="B49" s="14" t="s">
        <v>13</v>
      </c>
      <c r="C49" s="8">
        <v>1080.36</v>
      </c>
      <c r="D49" s="8">
        <v>1070.26</v>
      </c>
      <c r="E49" s="8">
        <v>66</v>
      </c>
      <c r="F49" s="8">
        <v>85.51</v>
      </c>
      <c r="G49" s="6"/>
    </row>
    <row r="50" spans="1:7" ht="13.5">
      <c r="A50" s="86"/>
      <c r="B50" s="14" t="s">
        <v>14</v>
      </c>
      <c r="C50" s="8">
        <v>2685.59</v>
      </c>
      <c r="D50" s="12">
        <v>2209.46</v>
      </c>
      <c r="E50" s="12">
        <v>120.53</v>
      </c>
      <c r="F50" s="12">
        <v>624.8</v>
      </c>
      <c r="G50" s="6"/>
    </row>
    <row r="51" spans="1:7" ht="13.5">
      <c r="A51" s="85" t="s">
        <v>26</v>
      </c>
      <c r="B51" s="14" t="s">
        <v>13</v>
      </c>
      <c r="C51" s="8">
        <v>2351.45</v>
      </c>
      <c r="D51" s="8">
        <v>2210</v>
      </c>
      <c r="E51" s="8">
        <v>26</v>
      </c>
      <c r="F51" s="8">
        <v>199.95</v>
      </c>
      <c r="G51" s="6"/>
    </row>
    <row r="52" spans="1:7" ht="13.5">
      <c r="A52" s="86"/>
      <c r="B52" s="14" t="s">
        <v>14</v>
      </c>
      <c r="C52" s="8">
        <v>3573.89</v>
      </c>
      <c r="D52" s="8">
        <v>2994.06</v>
      </c>
      <c r="E52" s="8">
        <v>765.54</v>
      </c>
      <c r="F52" s="8">
        <v>377.19</v>
      </c>
      <c r="G52" s="6"/>
    </row>
    <row r="53" spans="1:6" ht="13.5">
      <c r="A53" s="83" t="s">
        <v>21</v>
      </c>
      <c r="B53" s="14" t="s">
        <v>13</v>
      </c>
      <c r="C53" s="19">
        <v>1906.11</v>
      </c>
      <c r="D53" s="19">
        <v>1891.71</v>
      </c>
      <c r="E53" s="18">
        <v>16.5</v>
      </c>
      <c r="F53" s="18">
        <v>218.85</v>
      </c>
    </row>
    <row r="54" spans="1:6" ht="13.5">
      <c r="A54" s="84"/>
      <c r="B54" s="14" t="s">
        <v>14</v>
      </c>
      <c r="C54" s="19">
        <v>3015.7</v>
      </c>
      <c r="D54" s="19">
        <v>2696</v>
      </c>
      <c r="E54" s="18">
        <v>169.9</v>
      </c>
      <c r="F54" s="18">
        <v>420.5</v>
      </c>
    </row>
    <row r="55" spans="1:6" ht="13.5">
      <c r="A55" s="83" t="s">
        <v>23</v>
      </c>
      <c r="B55" s="14" t="s">
        <v>13</v>
      </c>
      <c r="C55" s="19">
        <v>2028.28</v>
      </c>
      <c r="D55" s="19">
        <v>2008.38</v>
      </c>
      <c r="E55" s="18">
        <v>71.1</v>
      </c>
      <c r="F55" s="18">
        <v>71.75</v>
      </c>
    </row>
    <row r="56" spans="1:6" ht="13.5">
      <c r="A56" s="84"/>
      <c r="B56" s="14" t="s">
        <v>14</v>
      </c>
      <c r="C56" s="19">
        <v>3193.23</v>
      </c>
      <c r="D56" s="19">
        <v>2802.63</v>
      </c>
      <c r="E56" s="20">
        <v>314</v>
      </c>
      <c r="F56" s="18">
        <v>647.5</v>
      </c>
    </row>
    <row r="57" spans="1:6" ht="13.5">
      <c r="A57" s="83" t="s">
        <v>25</v>
      </c>
      <c r="B57" s="14" t="s">
        <v>13</v>
      </c>
      <c r="C57" s="19">
        <v>2364.23</v>
      </c>
      <c r="D57" s="19">
        <v>2158.04</v>
      </c>
      <c r="E57" s="18">
        <v>143.6</v>
      </c>
      <c r="F57" s="18">
        <v>271.14</v>
      </c>
    </row>
    <row r="58" spans="1:6" ht="13.5">
      <c r="A58" s="84"/>
      <c r="B58" s="14" t="s">
        <v>14</v>
      </c>
      <c r="C58" s="19">
        <v>5236.33</v>
      </c>
      <c r="D58" s="19">
        <v>4185.68</v>
      </c>
      <c r="E58" s="20">
        <v>965.4</v>
      </c>
      <c r="F58" s="18">
        <v>630.65</v>
      </c>
    </row>
    <row r="61" spans="1:3" ht="25.5">
      <c r="A61" s="5" t="s">
        <v>27</v>
      </c>
      <c r="B61" s="5"/>
      <c r="C61" t="s">
        <v>13</v>
      </c>
    </row>
    <row r="62" spans="1:6" ht="25.5">
      <c r="A62" s="13"/>
      <c r="B62" s="13"/>
      <c r="C62" s="14" t="s">
        <v>0</v>
      </c>
      <c r="D62" s="14" t="s">
        <v>1</v>
      </c>
      <c r="E62" s="14" t="s">
        <v>2</v>
      </c>
      <c r="F62" s="14" t="s">
        <v>3</v>
      </c>
    </row>
    <row r="63" spans="1:6" ht="13.5" customHeight="1">
      <c r="A63" s="22" t="s">
        <v>15</v>
      </c>
      <c r="B63" s="14" t="s">
        <v>13</v>
      </c>
      <c r="C63" s="8">
        <v>5399.684</v>
      </c>
      <c r="D63" s="8">
        <v>5220.574</v>
      </c>
      <c r="E63" s="8">
        <v>337.89</v>
      </c>
      <c r="F63" s="8">
        <v>1424.51</v>
      </c>
    </row>
    <row r="64" spans="1:6" ht="13.5" customHeight="1">
      <c r="A64" s="22" t="s">
        <v>17</v>
      </c>
      <c r="B64" s="14" t="s">
        <v>13</v>
      </c>
      <c r="C64" s="8">
        <v>1179.21</v>
      </c>
      <c r="D64" s="8">
        <v>816.83</v>
      </c>
      <c r="E64" s="8">
        <v>314.08</v>
      </c>
      <c r="F64" s="8">
        <v>579.72</v>
      </c>
    </row>
    <row r="65" spans="1:6" ht="13.5" customHeight="1">
      <c r="A65" s="22" t="s">
        <v>19</v>
      </c>
      <c r="B65" s="14" t="s">
        <v>13</v>
      </c>
      <c r="C65" s="8">
        <v>806.63</v>
      </c>
      <c r="D65" s="8">
        <v>691.59</v>
      </c>
      <c r="E65" s="8">
        <v>172.1</v>
      </c>
      <c r="F65" s="8">
        <v>497.84</v>
      </c>
    </row>
    <row r="66" spans="1:6" ht="13.5" customHeight="1">
      <c r="A66" s="22" t="s">
        <v>21</v>
      </c>
      <c r="B66" s="14" t="s">
        <v>13</v>
      </c>
      <c r="C66" s="8">
        <v>780.13</v>
      </c>
      <c r="D66" s="8">
        <v>691.74</v>
      </c>
      <c r="E66" s="8">
        <v>97.56</v>
      </c>
      <c r="F66" s="8">
        <v>463.27</v>
      </c>
    </row>
    <row r="67" spans="1:6" ht="13.5" customHeight="1">
      <c r="A67" s="22" t="s">
        <v>23</v>
      </c>
      <c r="B67" s="14" t="s">
        <v>13</v>
      </c>
      <c r="C67" s="8">
        <v>631</v>
      </c>
      <c r="D67" s="8">
        <v>564.71</v>
      </c>
      <c r="E67" s="8">
        <v>42.86</v>
      </c>
      <c r="F67" s="8">
        <v>382.3</v>
      </c>
    </row>
    <row r="68" spans="1:6" ht="13.5" customHeight="1">
      <c r="A68" s="22" t="s">
        <v>25</v>
      </c>
      <c r="B68" s="14" t="s">
        <v>13</v>
      </c>
      <c r="C68" s="8">
        <v>1025.42</v>
      </c>
      <c r="D68" s="8">
        <v>729.495</v>
      </c>
      <c r="E68" s="8">
        <v>310.395</v>
      </c>
      <c r="F68" s="8">
        <v>342.83</v>
      </c>
    </row>
    <row r="69" spans="1:2" ht="13.5">
      <c r="A69" s="3"/>
      <c r="B69" s="3"/>
    </row>
    <row r="70" spans="1:3" ht="26.25">
      <c r="A70" s="5" t="s">
        <v>9</v>
      </c>
      <c r="B70" s="5"/>
      <c r="C70" t="s">
        <v>13</v>
      </c>
    </row>
    <row r="71" spans="1:6" ht="25.5">
      <c r="A71" s="7" t="s">
        <v>7</v>
      </c>
      <c r="B71" s="7"/>
      <c r="C71" s="14" t="s">
        <v>0</v>
      </c>
      <c r="D71" s="14" t="s">
        <v>1</v>
      </c>
      <c r="E71" s="14" t="s">
        <v>2</v>
      </c>
      <c r="F71" s="14" t="s">
        <v>3</v>
      </c>
    </row>
    <row r="72" spans="1:6" ht="13.5" customHeight="1">
      <c r="A72" s="22" t="s">
        <v>15</v>
      </c>
      <c r="B72" s="14" t="s">
        <v>13</v>
      </c>
      <c r="C72" s="8">
        <v>14415.305</v>
      </c>
      <c r="D72" s="8">
        <v>11553.79</v>
      </c>
      <c r="E72" s="8">
        <v>2989.485</v>
      </c>
      <c r="F72" s="8">
        <v>2164.92</v>
      </c>
    </row>
    <row r="73" spans="1:6" ht="13.5" customHeight="1">
      <c r="A73" s="22" t="s">
        <v>17</v>
      </c>
      <c r="B73" s="14" t="s">
        <v>13</v>
      </c>
      <c r="C73" s="8">
        <v>16046.01</v>
      </c>
      <c r="D73" s="8">
        <v>13081.44</v>
      </c>
      <c r="E73" s="8">
        <v>3134.39</v>
      </c>
      <c r="F73" s="8">
        <v>802.05</v>
      </c>
    </row>
    <row r="74" spans="1:6" ht="13.5" customHeight="1">
      <c r="A74" s="22" t="s">
        <v>19</v>
      </c>
      <c r="B74" s="14" t="s">
        <v>13</v>
      </c>
      <c r="C74" s="8">
        <v>11044.3</v>
      </c>
      <c r="D74" s="8">
        <v>8245.24</v>
      </c>
      <c r="E74" s="8">
        <v>2405.87</v>
      </c>
      <c r="F74" s="8">
        <v>844.65</v>
      </c>
    </row>
    <row r="75" spans="1:6" ht="13.5" customHeight="1">
      <c r="A75" s="22" t="s">
        <v>21</v>
      </c>
      <c r="B75" s="14" t="s">
        <v>13</v>
      </c>
      <c r="C75" s="17">
        <v>18150.47</v>
      </c>
      <c r="D75" s="19">
        <v>15164.51</v>
      </c>
      <c r="E75" s="18">
        <v>3284.23</v>
      </c>
      <c r="F75" s="18">
        <v>768.94</v>
      </c>
    </row>
    <row r="76" spans="1:6" ht="13.5" customHeight="1">
      <c r="A76" s="22" t="s">
        <v>23</v>
      </c>
      <c r="B76" s="14" t="s">
        <v>13</v>
      </c>
      <c r="C76" s="18">
        <v>16551.07</v>
      </c>
      <c r="D76" s="19">
        <v>12951.14</v>
      </c>
      <c r="E76" s="19">
        <v>3636.23</v>
      </c>
      <c r="F76" s="18">
        <v>599.34</v>
      </c>
    </row>
    <row r="77" spans="1:6" ht="13.5" customHeight="1">
      <c r="A77" s="22" t="s">
        <v>25</v>
      </c>
      <c r="B77" s="14" t="s">
        <v>13</v>
      </c>
      <c r="C77" s="18">
        <v>20543.295</v>
      </c>
      <c r="D77" s="19">
        <v>17667.845</v>
      </c>
      <c r="E77" s="19">
        <v>1867.85</v>
      </c>
      <c r="F77" s="18">
        <v>1788.63</v>
      </c>
    </row>
    <row r="78" spans="1:6" ht="13.5">
      <c r="A78" s="82"/>
      <c r="B78" s="82"/>
      <c r="C78" s="82"/>
      <c r="D78" s="82"/>
      <c r="E78" s="82"/>
      <c r="F78" s="82"/>
    </row>
    <row r="79" spans="1:6" ht="26.25">
      <c r="A79" s="10" t="s">
        <v>8</v>
      </c>
      <c r="B79" s="10"/>
      <c r="C79" t="s">
        <v>13</v>
      </c>
      <c r="D79" s="11"/>
      <c r="E79" s="11"/>
      <c r="F79" s="11"/>
    </row>
    <row r="80" spans="1:6" ht="25.5">
      <c r="A80" s="13"/>
      <c r="B80" s="13"/>
      <c r="C80" s="14" t="s">
        <v>0</v>
      </c>
      <c r="D80" s="14" t="s">
        <v>1</v>
      </c>
      <c r="E80" s="14" t="s">
        <v>2</v>
      </c>
      <c r="F80" s="14" t="s">
        <v>3</v>
      </c>
    </row>
    <row r="81" spans="1:6" ht="13.5" customHeight="1">
      <c r="A81" s="22" t="s">
        <v>15</v>
      </c>
      <c r="B81" s="14" t="s">
        <v>13</v>
      </c>
      <c r="C81" s="8">
        <v>1426.61</v>
      </c>
      <c r="D81" s="8">
        <v>515.54</v>
      </c>
      <c r="E81" s="8">
        <v>77.7</v>
      </c>
      <c r="F81" s="8">
        <v>370.68</v>
      </c>
    </row>
    <row r="82" spans="1:6" ht="13.5" customHeight="1">
      <c r="A82" s="22" t="s">
        <v>17</v>
      </c>
      <c r="B82" s="14" t="s">
        <v>13</v>
      </c>
      <c r="C82" s="8">
        <v>1080.36</v>
      </c>
      <c r="D82" s="8">
        <v>1070.26</v>
      </c>
      <c r="E82" s="8">
        <v>66</v>
      </c>
      <c r="F82" s="8">
        <v>85.51</v>
      </c>
    </row>
    <row r="83" spans="1:6" ht="13.5" customHeight="1">
      <c r="A83" s="22" t="s">
        <v>26</v>
      </c>
      <c r="B83" s="14" t="s">
        <v>13</v>
      </c>
      <c r="C83" s="8">
        <v>2351.45</v>
      </c>
      <c r="D83" s="8">
        <v>2210</v>
      </c>
      <c r="E83" s="8">
        <v>26</v>
      </c>
      <c r="F83" s="8">
        <v>199.95</v>
      </c>
    </row>
    <row r="84" spans="1:6" ht="13.5" customHeight="1">
      <c r="A84" s="23" t="s">
        <v>21</v>
      </c>
      <c r="B84" s="14" t="s">
        <v>13</v>
      </c>
      <c r="C84" s="19">
        <v>1906.11</v>
      </c>
      <c r="D84" s="19">
        <v>1891.71</v>
      </c>
      <c r="E84" s="18">
        <v>16.5</v>
      </c>
      <c r="F84" s="18">
        <v>218.85</v>
      </c>
    </row>
    <row r="85" spans="1:6" ht="13.5" customHeight="1">
      <c r="A85" s="23" t="s">
        <v>23</v>
      </c>
      <c r="B85" s="14" t="s">
        <v>13</v>
      </c>
      <c r="C85" s="19">
        <v>2028.28</v>
      </c>
      <c r="D85" s="19">
        <v>2008.38</v>
      </c>
      <c r="E85" s="18">
        <v>71.1</v>
      </c>
      <c r="F85" s="18">
        <v>71.75</v>
      </c>
    </row>
    <row r="86" spans="1:6" ht="13.5" customHeight="1">
      <c r="A86" s="24" t="s">
        <v>25</v>
      </c>
      <c r="B86" s="14" t="s">
        <v>13</v>
      </c>
      <c r="C86" s="19">
        <v>2364.23</v>
      </c>
      <c r="D86" s="19">
        <v>2158.04</v>
      </c>
      <c r="E86" s="18">
        <v>143.6</v>
      </c>
      <c r="F86" s="18">
        <v>271.14</v>
      </c>
    </row>
    <row r="91" spans="1:3" ht="25.5">
      <c r="A91" s="5" t="s">
        <v>27</v>
      </c>
      <c r="B91" s="5"/>
      <c r="C91" t="s">
        <v>14</v>
      </c>
    </row>
    <row r="92" spans="1:6" ht="25.5">
      <c r="A92" s="13"/>
      <c r="B92" s="13"/>
      <c r="C92" s="14" t="s">
        <v>0</v>
      </c>
      <c r="D92" s="14" t="s">
        <v>1</v>
      </c>
      <c r="E92" s="14" t="s">
        <v>2</v>
      </c>
      <c r="F92" s="14" t="s">
        <v>3</v>
      </c>
    </row>
    <row r="93" spans="1:6" ht="13.5">
      <c r="A93" s="25" t="s">
        <v>15</v>
      </c>
      <c r="B93" s="14" t="s">
        <v>14</v>
      </c>
      <c r="C93" s="8">
        <v>180.35</v>
      </c>
      <c r="D93" s="8">
        <v>150.05</v>
      </c>
      <c r="E93" s="8">
        <v>6.4</v>
      </c>
      <c r="F93" s="8">
        <v>189.18</v>
      </c>
    </row>
    <row r="94" spans="1:6" ht="13.5">
      <c r="A94" s="25" t="s">
        <v>16</v>
      </c>
      <c r="B94" s="14" t="s">
        <v>14</v>
      </c>
      <c r="C94" s="8">
        <v>112.63</v>
      </c>
      <c r="D94" s="8">
        <v>78.275</v>
      </c>
      <c r="E94" s="8">
        <v>52.905</v>
      </c>
      <c r="F94" s="8">
        <v>197.065</v>
      </c>
    </row>
    <row r="95" spans="1:6" ht="13.5">
      <c r="A95" s="25" t="s">
        <v>18</v>
      </c>
      <c r="B95" s="14" t="s">
        <v>14</v>
      </c>
      <c r="C95" s="8">
        <v>44.72</v>
      </c>
      <c r="D95" s="8">
        <v>0</v>
      </c>
      <c r="E95" s="8">
        <v>83.225</v>
      </c>
      <c r="F95" s="8">
        <v>191.78</v>
      </c>
    </row>
    <row r="96" spans="1:6" ht="13.5">
      <c r="A96" s="25" t="s">
        <v>20</v>
      </c>
      <c r="B96" s="14" t="s">
        <v>14</v>
      </c>
      <c r="C96" s="8">
        <v>115.59</v>
      </c>
      <c r="D96" s="8">
        <v>112.6</v>
      </c>
      <c r="E96" s="8">
        <v>47.97</v>
      </c>
      <c r="F96" s="8">
        <v>167.3</v>
      </c>
    </row>
    <row r="97" spans="1:6" ht="13.5">
      <c r="A97" s="25" t="s">
        <v>22</v>
      </c>
      <c r="B97" s="14" t="s">
        <v>14</v>
      </c>
      <c r="C97" s="8">
        <v>175.6</v>
      </c>
      <c r="D97" s="8">
        <v>55.4</v>
      </c>
      <c r="E97" s="8">
        <v>3.5</v>
      </c>
      <c r="F97" s="8">
        <v>270.5</v>
      </c>
    </row>
    <row r="98" spans="1:6" ht="13.5">
      <c r="A98" s="25" t="s">
        <v>24</v>
      </c>
      <c r="B98" s="14" t="s">
        <v>14</v>
      </c>
      <c r="C98" s="8">
        <v>135.46</v>
      </c>
      <c r="D98" s="8">
        <v>32.46</v>
      </c>
      <c r="E98" s="8">
        <v>20</v>
      </c>
      <c r="F98" s="8">
        <v>301.02</v>
      </c>
    </row>
    <row r="99" spans="1:2" ht="13.5">
      <c r="A99" s="3"/>
      <c r="B99" s="3"/>
    </row>
    <row r="100" spans="1:3" ht="26.25">
      <c r="A100" s="5" t="s">
        <v>9</v>
      </c>
      <c r="B100" s="5"/>
      <c r="C100" t="s">
        <v>14</v>
      </c>
    </row>
    <row r="101" spans="1:6" ht="25.5">
      <c r="A101" s="7" t="s">
        <v>7</v>
      </c>
      <c r="B101" s="7"/>
      <c r="C101" s="14" t="s">
        <v>0</v>
      </c>
      <c r="D101" s="14" t="s">
        <v>1</v>
      </c>
      <c r="E101" s="14" t="s">
        <v>2</v>
      </c>
      <c r="F101" s="14" t="s">
        <v>3</v>
      </c>
    </row>
    <row r="102" spans="1:6" ht="13.5">
      <c r="A102" s="25" t="s">
        <v>15</v>
      </c>
      <c r="B102" s="14" t="s">
        <v>14</v>
      </c>
      <c r="C102" s="8">
        <v>6097.258</v>
      </c>
      <c r="D102" s="8">
        <v>3597.6</v>
      </c>
      <c r="E102" s="8">
        <v>1542.778</v>
      </c>
      <c r="F102" s="8">
        <v>1967.03</v>
      </c>
    </row>
    <row r="103" spans="1:6" ht="13.5">
      <c r="A103" s="25" t="s">
        <v>16</v>
      </c>
      <c r="B103" s="14" t="s">
        <v>14</v>
      </c>
      <c r="C103" s="8">
        <v>9907.23</v>
      </c>
      <c r="D103" s="8">
        <v>7048.58</v>
      </c>
      <c r="E103" s="8">
        <v>2966.86</v>
      </c>
      <c r="F103" s="8">
        <v>1692.54</v>
      </c>
    </row>
    <row r="104" spans="1:6" ht="13.5">
      <c r="A104" s="25" t="s">
        <v>18</v>
      </c>
      <c r="B104" s="14" t="s">
        <v>14</v>
      </c>
      <c r="C104" s="9">
        <v>1125.96</v>
      </c>
      <c r="D104" s="9">
        <v>7130.206</v>
      </c>
      <c r="E104" s="9">
        <v>4505.625</v>
      </c>
      <c r="F104" s="9">
        <v>1254.159</v>
      </c>
    </row>
    <row r="105" spans="1:6" ht="13.5">
      <c r="A105" s="25" t="s">
        <v>20</v>
      </c>
      <c r="B105" s="14" t="s">
        <v>14</v>
      </c>
      <c r="C105" s="18">
        <v>7881.24</v>
      </c>
      <c r="D105" s="19">
        <v>5278.5</v>
      </c>
      <c r="E105" s="19">
        <v>2842.24</v>
      </c>
      <c r="F105" s="18">
        <v>999.46</v>
      </c>
    </row>
    <row r="106" spans="1:6" ht="13.5">
      <c r="A106" s="25" t="s">
        <v>22</v>
      </c>
      <c r="B106" s="14" t="s">
        <v>14</v>
      </c>
      <c r="C106" s="18">
        <v>8081.18</v>
      </c>
      <c r="D106" s="19">
        <v>5706.98</v>
      </c>
      <c r="E106" s="19">
        <v>2681.1</v>
      </c>
      <c r="F106" s="18">
        <v>1066.06</v>
      </c>
    </row>
    <row r="107" spans="1:6" ht="13.5">
      <c r="A107" s="25" t="s">
        <v>24</v>
      </c>
      <c r="B107" s="14" t="s">
        <v>14</v>
      </c>
      <c r="C107" s="18">
        <v>7875.7</v>
      </c>
      <c r="D107" s="19">
        <v>4951.43</v>
      </c>
      <c r="E107" s="19">
        <v>2365.1</v>
      </c>
      <c r="F107" s="18">
        <v>908.6</v>
      </c>
    </row>
    <row r="108" spans="1:6" ht="13.5">
      <c r="A108" s="82"/>
      <c r="B108" s="82"/>
      <c r="C108" s="82"/>
      <c r="D108" s="82"/>
      <c r="E108" s="82"/>
      <c r="F108" s="82"/>
    </row>
    <row r="109" spans="1:6" ht="26.25">
      <c r="A109" s="10" t="s">
        <v>8</v>
      </c>
      <c r="B109" s="10"/>
      <c r="C109" t="s">
        <v>14</v>
      </c>
      <c r="D109" s="11"/>
      <c r="E109" s="11"/>
      <c r="F109" s="11"/>
    </row>
    <row r="110" spans="1:6" ht="25.5">
      <c r="A110" s="13"/>
      <c r="B110" s="13"/>
      <c r="C110" s="14" t="s">
        <v>0</v>
      </c>
      <c r="D110" s="14" t="s">
        <v>1</v>
      </c>
      <c r="E110" s="14" t="s">
        <v>2</v>
      </c>
      <c r="F110" s="14" t="s">
        <v>3</v>
      </c>
    </row>
    <row r="111" spans="1:6" ht="13.5">
      <c r="A111" s="25" t="s">
        <v>15</v>
      </c>
      <c r="B111" s="14" t="s">
        <v>14</v>
      </c>
      <c r="C111" s="8">
        <v>1162.5</v>
      </c>
      <c r="D111" s="8">
        <v>813.96</v>
      </c>
      <c r="E111" s="8">
        <v>228.4</v>
      </c>
      <c r="F111" s="8">
        <v>227.2</v>
      </c>
    </row>
    <row r="112" spans="1:6" ht="13.5">
      <c r="A112" s="25" t="s">
        <v>16</v>
      </c>
      <c r="B112" s="14" t="s">
        <v>14</v>
      </c>
      <c r="C112" s="8">
        <v>2685.59</v>
      </c>
      <c r="D112" s="12">
        <v>2209.46</v>
      </c>
      <c r="E112" s="12">
        <v>120.53</v>
      </c>
      <c r="F112" s="12">
        <v>624.8</v>
      </c>
    </row>
    <row r="113" spans="1:6" ht="13.5">
      <c r="A113" s="25" t="s">
        <v>18</v>
      </c>
      <c r="B113" s="14" t="s">
        <v>14</v>
      </c>
      <c r="C113" s="8">
        <v>3573.89</v>
      </c>
      <c r="D113" s="8">
        <v>2994.06</v>
      </c>
      <c r="E113" s="8">
        <v>765.54</v>
      </c>
      <c r="F113" s="8">
        <v>377.19</v>
      </c>
    </row>
    <row r="114" spans="1:6" ht="13.5">
      <c r="A114" s="25" t="s">
        <v>20</v>
      </c>
      <c r="B114" s="14" t="s">
        <v>14</v>
      </c>
      <c r="C114" s="19">
        <v>3015.7</v>
      </c>
      <c r="D114" s="19">
        <v>2696</v>
      </c>
      <c r="E114" s="18">
        <v>169.9</v>
      </c>
      <c r="F114" s="18">
        <v>420.5</v>
      </c>
    </row>
    <row r="115" spans="1:6" ht="13.5">
      <c r="A115" s="25" t="s">
        <v>22</v>
      </c>
      <c r="B115" s="14" t="s">
        <v>14</v>
      </c>
      <c r="C115" s="19">
        <v>3193.23</v>
      </c>
      <c r="D115" s="19">
        <v>2802.63</v>
      </c>
      <c r="E115" s="20">
        <v>314</v>
      </c>
      <c r="F115" s="18">
        <v>647.5</v>
      </c>
    </row>
    <row r="116" spans="1:6" ht="13.5">
      <c r="A116" s="25" t="s">
        <v>24</v>
      </c>
      <c r="B116" s="14" t="s">
        <v>14</v>
      </c>
      <c r="C116" s="19">
        <v>5236.33</v>
      </c>
      <c r="D116" s="19">
        <v>4185.68</v>
      </c>
      <c r="E116" s="20">
        <v>965.4</v>
      </c>
      <c r="F116" s="18">
        <v>630.65</v>
      </c>
    </row>
    <row r="127" spans="3:9" ht="13.5" customHeight="1">
      <c r="C127" s="27"/>
      <c r="D127" s="28" t="s">
        <v>15</v>
      </c>
      <c r="E127" s="28" t="s">
        <v>17</v>
      </c>
      <c r="F127" s="28" t="s">
        <v>19</v>
      </c>
      <c r="G127" s="28" t="s">
        <v>21</v>
      </c>
      <c r="H127" s="28" t="s">
        <v>23</v>
      </c>
      <c r="I127" s="28" t="s">
        <v>25</v>
      </c>
    </row>
    <row r="128" spans="3:11" ht="13.5">
      <c r="C128" s="29" t="s">
        <v>13</v>
      </c>
      <c r="D128" s="30">
        <v>5399.684</v>
      </c>
      <c r="E128" s="30">
        <v>1179.21</v>
      </c>
      <c r="F128" s="30">
        <v>806.63</v>
      </c>
      <c r="G128" s="30">
        <v>780.13</v>
      </c>
      <c r="H128" s="30">
        <v>631</v>
      </c>
      <c r="I128" s="30">
        <v>1025.42</v>
      </c>
      <c r="K128" s="88"/>
    </row>
    <row r="129" spans="3:11" ht="13.5">
      <c r="C129" s="29" t="s">
        <v>14</v>
      </c>
      <c r="D129" s="30">
        <v>180.35</v>
      </c>
      <c r="E129" s="30">
        <v>112.63</v>
      </c>
      <c r="F129" s="30">
        <v>44.72</v>
      </c>
      <c r="G129" s="30">
        <v>115.59</v>
      </c>
      <c r="H129" s="30">
        <v>175.6</v>
      </c>
      <c r="I129" s="30">
        <v>135.46</v>
      </c>
      <c r="K129" s="88"/>
    </row>
    <row r="130" spans="3:9" ht="13.5">
      <c r="C130" s="29" t="s">
        <v>28</v>
      </c>
      <c r="D130" s="31">
        <f aca="true" t="shared" si="0" ref="D130:I130">SUM(D128:D129)</f>
        <v>5580.034000000001</v>
      </c>
      <c r="E130" s="31">
        <f t="shared" si="0"/>
        <v>1291.8400000000001</v>
      </c>
      <c r="F130" s="31">
        <f t="shared" si="0"/>
        <v>851.35</v>
      </c>
      <c r="G130" s="31">
        <f t="shared" si="0"/>
        <v>895.72</v>
      </c>
      <c r="H130" s="31">
        <f t="shared" si="0"/>
        <v>806.6</v>
      </c>
      <c r="I130" s="31">
        <f t="shared" si="0"/>
        <v>1160.88</v>
      </c>
    </row>
    <row r="131" ht="13.5">
      <c r="C131" s="16"/>
    </row>
    <row r="132" ht="13.5">
      <c r="C132" s="16"/>
    </row>
    <row r="133" ht="13.5">
      <c r="C133" s="16"/>
    </row>
    <row r="134" ht="13.5">
      <c r="C134" s="16"/>
    </row>
    <row r="135" ht="13.5">
      <c r="C135" s="16"/>
    </row>
    <row r="136" ht="13.5">
      <c r="C136" s="16"/>
    </row>
    <row r="137" ht="13.5">
      <c r="C137" s="16"/>
    </row>
    <row r="138" ht="13.5">
      <c r="C138" s="16"/>
    </row>
    <row r="139" ht="13.5">
      <c r="C139" s="16"/>
    </row>
  </sheetData>
  <sheetProtection/>
  <mergeCells count="24">
    <mergeCell ref="A47:A48"/>
    <mergeCell ref="K128:K129"/>
    <mergeCell ref="A2:F4"/>
    <mergeCell ref="A11:A12"/>
    <mergeCell ref="A13:A14"/>
    <mergeCell ref="A15:A16"/>
    <mergeCell ref="A51:A52"/>
    <mergeCell ref="A31:A32"/>
    <mergeCell ref="A33:A34"/>
    <mergeCell ref="A35:A36"/>
    <mergeCell ref="A17:A18"/>
    <mergeCell ref="A19:A20"/>
    <mergeCell ref="A21:A22"/>
    <mergeCell ref="A29:A30"/>
    <mergeCell ref="A41:F41"/>
    <mergeCell ref="J5:L5"/>
    <mergeCell ref="A39:A40"/>
    <mergeCell ref="A37:A38"/>
    <mergeCell ref="A108:F108"/>
    <mergeCell ref="A78:F78"/>
    <mergeCell ref="A53:A54"/>
    <mergeCell ref="A55:A56"/>
    <mergeCell ref="A57:A58"/>
    <mergeCell ref="A49:A50"/>
  </mergeCells>
  <printOptions/>
  <pageMargins left="0.85" right="0.47" top="1.02" bottom="0.19" header="0.5118110236220472" footer="0.21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ｄ０００</dc:creator>
  <cp:keywords/>
  <dc:description/>
  <cp:lastModifiedBy>owner</cp:lastModifiedBy>
  <cp:lastPrinted>2016-12-26T01:18:03Z</cp:lastPrinted>
  <dcterms:created xsi:type="dcterms:W3CDTF">2010-12-13T06:50:23Z</dcterms:created>
  <dcterms:modified xsi:type="dcterms:W3CDTF">2016-12-26T01:19:43Z</dcterms:modified>
  <cp:category/>
  <cp:version/>
  <cp:contentType/>
  <cp:contentStatus/>
</cp:coreProperties>
</file>